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'Sheet1'!$A$1:$N$53</definedName>
  </definedNames>
  <calcPr fullCalcOnLoad="1"/>
</workbook>
</file>

<file path=xl/sharedStrings.xml><?xml version="1.0" encoding="utf-8"?>
<sst xmlns="http://schemas.openxmlformats.org/spreadsheetml/2006/main" count="89" uniqueCount="42">
  <si>
    <t>APPROPRIATION ITEM TRANSFERS*</t>
  </si>
  <si>
    <t>For the Fiscal Year Ended August 31, XXXX</t>
  </si>
  <si>
    <t>ITEM OF APPROPRIATION</t>
  </si>
  <si>
    <t>A.</t>
  </si>
  <si>
    <t>Goal: (List Goal Name Here)</t>
  </si>
  <si>
    <t>Strategies:</t>
  </si>
  <si>
    <t>A.1.1.</t>
  </si>
  <si>
    <t>A.2.1.</t>
  </si>
  <si>
    <t>A.3.1.</t>
  </si>
  <si>
    <t>(appn no.)</t>
  </si>
  <si>
    <t>A.4.1.</t>
  </si>
  <si>
    <t>A.5.1.</t>
  </si>
  <si>
    <t>A.6.1</t>
  </si>
  <si>
    <t>Transfers-In</t>
  </si>
  <si>
    <t>Transfers-Out</t>
  </si>
  <si>
    <t>Net Transfers</t>
  </si>
  <si>
    <t>Total, Goal A:</t>
  </si>
  <si>
    <t>B.1.1</t>
  </si>
  <si>
    <t>B.2.1</t>
  </si>
  <si>
    <t>B.3.1</t>
  </si>
  <si>
    <t>B.4.1</t>
  </si>
  <si>
    <t>B.5.1</t>
  </si>
  <si>
    <t>B.6.1</t>
  </si>
  <si>
    <t>B.7.1</t>
  </si>
  <si>
    <t>B.8.1.</t>
  </si>
  <si>
    <t>B.9.1.</t>
  </si>
  <si>
    <t>Total, Goal B:</t>
  </si>
  <si>
    <t>(List Goal Name Here)</t>
  </si>
  <si>
    <t>B.</t>
  </si>
  <si>
    <t>C.</t>
  </si>
  <si>
    <t>C.1.1</t>
  </si>
  <si>
    <t>C.2.1</t>
  </si>
  <si>
    <t>C.3.1.</t>
  </si>
  <si>
    <t>Total, Goal C:</t>
  </si>
  <si>
    <t>D.</t>
  </si>
  <si>
    <t>E.</t>
  </si>
  <si>
    <t>F.</t>
  </si>
  <si>
    <t>NET APPROPRIATION ITEM TRANSFERS</t>
  </si>
  <si>
    <t>Sample Agency (400)</t>
  </si>
  <si>
    <t>Unaudited</t>
  </si>
  <si>
    <t>List Strategy Name Here</t>
  </si>
  <si>
    <t>* This schedule does not include Benefit Replacement Pay transfers or Rider Reduction transfers.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</si>
</sst>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i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2" fontId="1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2" fontId="1" fillId="0" borderId="1" xfId="0" applyNumberFormat="1" applyFont="1" applyBorder="1" applyAlignment="1">
      <alignment/>
    </xf>
    <xf numFmtId="42" fontId="1" fillId="0" borderId="2" xfId="0" applyNumberFormat="1" applyFont="1" applyBorder="1" applyAlignment="1">
      <alignment/>
    </xf>
    <xf numFmtId="42" fontId="1" fillId="0" borderId="0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1"/>
  <sheetViews>
    <sheetView showZeros="0" tabSelected="1" workbookViewId="0" topLeftCell="A13">
      <selection activeCell="A53" sqref="A53"/>
    </sheetView>
  </sheetViews>
  <sheetFormatPr defaultColWidth="9.140625" defaultRowHeight="12.75"/>
  <cols>
    <col min="1" max="1" width="4.00390625" style="0" customWidth="1"/>
    <col min="2" max="2" width="5.8515625" style="0" customWidth="1"/>
    <col min="3" max="3" width="0.85546875" style="0" customWidth="1"/>
    <col min="5" max="5" width="0.85546875" style="0" customWidth="1"/>
    <col min="8" max="8" width="4.28125" style="0" customWidth="1"/>
    <col min="9" max="9" width="0.85546875" style="0" customWidth="1"/>
    <col min="10" max="10" width="13.7109375" style="0" customWidth="1"/>
    <col min="11" max="11" width="0.85546875" style="0" customWidth="1"/>
    <col min="12" max="12" width="13.7109375" style="0" customWidth="1"/>
    <col min="13" max="13" width="0.85546875" style="0" customWidth="1"/>
    <col min="14" max="14" width="13.7109375" style="0" customWidth="1"/>
    <col min="17" max="17" width="20.421875" style="0" customWidth="1"/>
  </cols>
  <sheetData>
    <row r="1" spans="1:24" ht="15">
      <c r="A1" s="12" t="s">
        <v>39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>
      <c r="A2" s="12" t="s">
        <v>38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2.75">
      <c r="A4" s="2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.7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2.75">
      <c r="A7" s="2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2.75">
      <c r="A8" s="1"/>
      <c r="B8" s="1"/>
      <c r="C8" s="1"/>
      <c r="D8" s="1"/>
      <c r="E8" s="1"/>
      <c r="F8" s="1"/>
      <c r="G8" s="1"/>
      <c r="H8" s="1"/>
      <c r="I8" s="1"/>
      <c r="J8" s="3" t="s">
        <v>13</v>
      </c>
      <c r="K8" s="4"/>
      <c r="L8" s="3" t="s">
        <v>14</v>
      </c>
      <c r="M8" s="4"/>
      <c r="N8" s="3" t="s">
        <v>15</v>
      </c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2.75">
      <c r="A9" s="2" t="s">
        <v>3</v>
      </c>
      <c r="B9" s="2" t="s">
        <v>4</v>
      </c>
      <c r="C9" s="2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2.75">
      <c r="A10" s="1"/>
      <c r="B10" s="1" t="s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2.75">
      <c r="A11" s="1"/>
      <c r="B11" s="1" t="s">
        <v>6</v>
      </c>
      <c r="C11" s="1"/>
      <c r="D11" s="1" t="s">
        <v>9</v>
      </c>
      <c r="E11" s="1"/>
      <c r="F11" s="1" t="s">
        <v>40</v>
      </c>
      <c r="G11" s="1"/>
      <c r="H11" s="1"/>
      <c r="I11" s="1"/>
      <c r="J11" s="5">
        <v>756169</v>
      </c>
      <c r="K11" s="1"/>
      <c r="L11" s="5">
        <v>-125000</v>
      </c>
      <c r="M11" s="1"/>
      <c r="N11" s="5">
        <f aca="true" t="shared" si="0" ref="N11:N17">J11+L11</f>
        <v>631169</v>
      </c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.75">
      <c r="A12" s="1"/>
      <c r="B12" s="1" t="s">
        <v>7</v>
      </c>
      <c r="C12" s="1"/>
      <c r="D12" s="1" t="s">
        <v>9</v>
      </c>
      <c r="E12" s="1"/>
      <c r="F12" s="1" t="s">
        <v>40</v>
      </c>
      <c r="G12" s="1"/>
      <c r="H12" s="1"/>
      <c r="I12" s="1"/>
      <c r="J12" s="6">
        <v>671507</v>
      </c>
      <c r="K12" s="1"/>
      <c r="L12" s="6">
        <v>-55000</v>
      </c>
      <c r="M12" s="7"/>
      <c r="N12" s="6">
        <f t="shared" si="0"/>
        <v>616507</v>
      </c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2.75">
      <c r="A13" s="1"/>
      <c r="B13" s="1" t="s">
        <v>8</v>
      </c>
      <c r="C13" s="1"/>
      <c r="D13" s="1" t="s">
        <v>9</v>
      </c>
      <c r="E13" s="1"/>
      <c r="F13" s="1" t="s">
        <v>40</v>
      </c>
      <c r="G13" s="1"/>
      <c r="H13" s="1"/>
      <c r="I13" s="1"/>
      <c r="J13" s="6">
        <v>1292685</v>
      </c>
      <c r="K13" s="1"/>
      <c r="L13" s="6">
        <v>-350000</v>
      </c>
      <c r="M13" s="1"/>
      <c r="N13" s="6">
        <f t="shared" si="0"/>
        <v>942685</v>
      </c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2.75">
      <c r="A14" s="1"/>
      <c r="B14" s="1"/>
      <c r="C14" s="1"/>
      <c r="D14" s="1" t="s">
        <v>9</v>
      </c>
      <c r="E14" s="1"/>
      <c r="F14" s="1" t="s">
        <v>40</v>
      </c>
      <c r="G14" s="1"/>
      <c r="H14" s="1"/>
      <c r="I14" s="1"/>
      <c r="J14" s="6">
        <v>1067685</v>
      </c>
      <c r="K14" s="1"/>
      <c r="L14" s="6">
        <v>-125000</v>
      </c>
      <c r="M14" s="1"/>
      <c r="N14" s="6">
        <f t="shared" si="0"/>
        <v>942685</v>
      </c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2.75">
      <c r="A15" s="1"/>
      <c r="B15" s="1" t="s">
        <v>10</v>
      </c>
      <c r="C15" s="1"/>
      <c r="D15" s="1" t="s">
        <v>9</v>
      </c>
      <c r="E15" s="1"/>
      <c r="F15" s="1" t="s">
        <v>40</v>
      </c>
      <c r="G15" s="1"/>
      <c r="H15" s="1"/>
      <c r="I15" s="1"/>
      <c r="J15" s="6">
        <v>98513</v>
      </c>
      <c r="K15" s="1"/>
      <c r="L15" s="6">
        <v>-25000</v>
      </c>
      <c r="M15" s="1"/>
      <c r="N15" s="6">
        <f t="shared" si="0"/>
        <v>73513</v>
      </c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2.75">
      <c r="A16" s="1"/>
      <c r="B16" s="1" t="s">
        <v>11</v>
      </c>
      <c r="C16" s="1"/>
      <c r="D16" s="1" t="s">
        <v>9</v>
      </c>
      <c r="E16" s="1"/>
      <c r="F16" s="1" t="s">
        <v>40</v>
      </c>
      <c r="G16" s="1"/>
      <c r="H16" s="1"/>
      <c r="I16" s="1"/>
      <c r="J16" s="6">
        <v>359775</v>
      </c>
      <c r="K16" s="1"/>
      <c r="L16" s="6">
        <v>-16500</v>
      </c>
      <c r="M16" s="1"/>
      <c r="N16" s="6">
        <f t="shared" si="0"/>
        <v>343275</v>
      </c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2.75">
      <c r="A17" s="1"/>
      <c r="B17" s="1" t="s">
        <v>12</v>
      </c>
      <c r="C17" s="1"/>
      <c r="D17" s="1" t="s">
        <v>9</v>
      </c>
      <c r="E17" s="1"/>
      <c r="F17" s="1" t="s">
        <v>40</v>
      </c>
      <c r="G17" s="1"/>
      <c r="H17" s="1"/>
      <c r="I17" s="1"/>
      <c r="J17" s="8">
        <v>3721646</v>
      </c>
      <c r="K17" s="1"/>
      <c r="L17" s="8">
        <v>-1546000</v>
      </c>
      <c r="M17" s="1"/>
      <c r="N17" s="8">
        <f t="shared" si="0"/>
        <v>2175646</v>
      </c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/>
      <c r="B19" s="1"/>
      <c r="C19" s="1" t="s">
        <v>16</v>
      </c>
      <c r="D19" s="1"/>
      <c r="E19" s="1"/>
      <c r="F19" s="1" t="s">
        <v>27</v>
      </c>
      <c r="G19" s="1"/>
      <c r="H19" s="1"/>
      <c r="I19" s="1"/>
      <c r="J19" s="9">
        <f>SUM(J11:J17)</f>
        <v>7967980</v>
      </c>
      <c r="K19" s="1"/>
      <c r="L19" s="9">
        <f>SUM(L11:L17)</f>
        <v>-2242500</v>
      </c>
      <c r="M19" s="1"/>
      <c r="N19" s="9">
        <f>J19+L19</f>
        <v>5725480</v>
      </c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>
      <c r="A21" s="2" t="s">
        <v>28</v>
      </c>
      <c r="B21" s="2" t="s">
        <v>4</v>
      </c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>
      <c r="A22" s="1"/>
      <c r="B22" s="1" t="s">
        <v>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>
      <c r="A23" s="1"/>
      <c r="B23" s="1" t="s">
        <v>17</v>
      </c>
      <c r="C23" s="1"/>
      <c r="D23" s="1" t="s">
        <v>9</v>
      </c>
      <c r="E23" s="1"/>
      <c r="F23" s="1" t="s">
        <v>40</v>
      </c>
      <c r="G23" s="1"/>
      <c r="H23" s="1"/>
      <c r="I23" s="1"/>
      <c r="J23" s="5">
        <v>2749463</v>
      </c>
      <c r="K23" s="1"/>
      <c r="L23" s="5">
        <v>-50000</v>
      </c>
      <c r="M23" s="1"/>
      <c r="N23" s="5">
        <f>J23+L23</f>
        <v>2699463</v>
      </c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1"/>
      <c r="B24" s="1" t="s">
        <v>18</v>
      </c>
      <c r="C24" s="1"/>
      <c r="D24" s="1" t="s">
        <v>9</v>
      </c>
      <c r="E24" s="1"/>
      <c r="F24" s="1" t="s">
        <v>40</v>
      </c>
      <c r="G24" s="1"/>
      <c r="H24" s="1"/>
      <c r="I24" s="1"/>
      <c r="J24" s="6">
        <v>111095</v>
      </c>
      <c r="K24" s="1"/>
      <c r="L24" s="6">
        <v>-1500</v>
      </c>
      <c r="M24" s="7"/>
      <c r="N24" s="6">
        <f>J24+L24</f>
        <v>109595</v>
      </c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1"/>
      <c r="B25" s="1" t="s">
        <v>19</v>
      </c>
      <c r="C25" s="1"/>
      <c r="D25" s="1" t="s">
        <v>9</v>
      </c>
      <c r="E25" s="1"/>
      <c r="F25" s="1" t="s">
        <v>40</v>
      </c>
      <c r="G25" s="1"/>
      <c r="H25" s="1"/>
      <c r="I25" s="1"/>
      <c r="J25" s="6">
        <v>1153663</v>
      </c>
      <c r="K25" s="1"/>
      <c r="L25" s="6">
        <v>-311000</v>
      </c>
      <c r="M25" s="1"/>
      <c r="N25" s="6">
        <f aca="true" t="shared" si="1" ref="N25:N32">J25+L25</f>
        <v>842663</v>
      </c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1"/>
      <c r="B26" s="1" t="s">
        <v>20</v>
      </c>
      <c r="C26" s="1"/>
      <c r="D26" s="1" t="s">
        <v>9</v>
      </c>
      <c r="E26" s="1"/>
      <c r="F26" s="1" t="s">
        <v>40</v>
      </c>
      <c r="G26" s="1"/>
      <c r="H26" s="1"/>
      <c r="I26" s="1"/>
      <c r="J26" s="6">
        <v>3027610</v>
      </c>
      <c r="K26" s="1"/>
      <c r="L26" s="6">
        <v>-24695</v>
      </c>
      <c r="M26" s="1"/>
      <c r="N26" s="6">
        <f t="shared" si="1"/>
        <v>3002915</v>
      </c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>
      <c r="A27" s="1"/>
      <c r="B27" s="1" t="s">
        <v>21</v>
      </c>
      <c r="C27" s="1"/>
      <c r="D27" s="1" t="s">
        <v>9</v>
      </c>
      <c r="E27" s="1"/>
      <c r="F27" s="1" t="s">
        <v>40</v>
      </c>
      <c r="G27" s="1"/>
      <c r="H27" s="1"/>
      <c r="I27" s="1"/>
      <c r="J27" s="6">
        <v>350000</v>
      </c>
      <c r="K27" s="1"/>
      <c r="L27" s="6">
        <v>-2393713</v>
      </c>
      <c r="M27" s="1"/>
      <c r="N27" s="6">
        <f>J27+L27</f>
        <v>-2043713</v>
      </c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>
      <c r="A28" s="1"/>
      <c r="B28" s="1" t="s">
        <v>22</v>
      </c>
      <c r="C28" s="1"/>
      <c r="D28" s="1" t="s">
        <v>9</v>
      </c>
      <c r="E28" s="1"/>
      <c r="F28" s="1" t="s">
        <v>40</v>
      </c>
      <c r="G28" s="1"/>
      <c r="H28" s="1"/>
      <c r="I28" s="1"/>
      <c r="J28" s="6">
        <v>25000</v>
      </c>
      <c r="K28" s="1"/>
      <c r="L28" s="6">
        <v>-498171</v>
      </c>
      <c r="M28" s="1"/>
      <c r="N28" s="6">
        <f>J28+L28</f>
        <v>-473171</v>
      </c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>
      <c r="A29" s="1"/>
      <c r="B29" s="1" t="s">
        <v>23</v>
      </c>
      <c r="C29" s="1"/>
      <c r="D29" s="1" t="s">
        <v>9</v>
      </c>
      <c r="E29" s="1"/>
      <c r="F29" s="1" t="s">
        <v>40</v>
      </c>
      <c r="G29" s="1"/>
      <c r="H29" s="1"/>
      <c r="I29" s="1"/>
      <c r="J29" s="6">
        <v>1066799</v>
      </c>
      <c r="K29" s="1"/>
      <c r="L29" s="6">
        <v>-65000</v>
      </c>
      <c r="M29" s="1"/>
      <c r="N29" s="6">
        <f t="shared" si="1"/>
        <v>1001799</v>
      </c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>
      <c r="A30" s="1"/>
      <c r="B30" s="1"/>
      <c r="C30" s="1"/>
      <c r="D30" s="1" t="s">
        <v>9</v>
      </c>
      <c r="E30" s="1"/>
      <c r="F30" s="1" t="s">
        <v>40</v>
      </c>
      <c r="G30" s="1"/>
      <c r="H30" s="1"/>
      <c r="I30" s="1"/>
      <c r="J30" s="6">
        <v>1987594</v>
      </c>
      <c r="K30" s="1"/>
      <c r="L30" s="6">
        <v>-985795</v>
      </c>
      <c r="M30" s="1"/>
      <c r="N30" s="6">
        <f t="shared" si="1"/>
        <v>1001799</v>
      </c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>
      <c r="A31" s="1"/>
      <c r="B31" s="1" t="s">
        <v>24</v>
      </c>
      <c r="C31" s="1"/>
      <c r="D31" s="1" t="s">
        <v>9</v>
      </c>
      <c r="E31" s="1"/>
      <c r="F31" s="1" t="s">
        <v>40</v>
      </c>
      <c r="G31" s="1"/>
      <c r="H31" s="1"/>
      <c r="I31" s="1"/>
      <c r="J31" s="6">
        <v>1273264</v>
      </c>
      <c r="K31" s="1"/>
      <c r="L31" s="6">
        <v>-64375</v>
      </c>
      <c r="M31" s="1"/>
      <c r="N31" s="6">
        <f>J31+L31</f>
        <v>1208889</v>
      </c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>
      <c r="A32" s="1"/>
      <c r="B32" s="1" t="s">
        <v>25</v>
      </c>
      <c r="C32" s="1"/>
      <c r="D32" s="1" t="s">
        <v>9</v>
      </c>
      <c r="E32" s="1"/>
      <c r="F32" s="1" t="s">
        <v>40</v>
      </c>
      <c r="G32" s="1"/>
      <c r="H32" s="1"/>
      <c r="I32" s="1"/>
      <c r="J32" s="8">
        <v>350000</v>
      </c>
      <c r="K32" s="1"/>
      <c r="L32" s="8">
        <v>-855409</v>
      </c>
      <c r="M32" s="1"/>
      <c r="N32" s="8">
        <f t="shared" si="1"/>
        <v>-505409</v>
      </c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>
      <c r="A34" s="1"/>
      <c r="B34" s="1"/>
      <c r="C34" s="1" t="s">
        <v>26</v>
      </c>
      <c r="D34" s="1"/>
      <c r="E34" s="1"/>
      <c r="F34" s="1" t="s">
        <v>27</v>
      </c>
      <c r="G34" s="1"/>
      <c r="H34" s="1"/>
      <c r="I34" s="1"/>
      <c r="J34" s="9">
        <f>SUM(J23:J32)</f>
        <v>12094488</v>
      </c>
      <c r="K34" s="1"/>
      <c r="L34" s="9">
        <f>SUM(L23:L32)</f>
        <v>-5249658</v>
      </c>
      <c r="M34" s="1"/>
      <c r="N34" s="9">
        <f>J34+L34</f>
        <v>6844830</v>
      </c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>
      <c r="A36" s="2" t="s">
        <v>29</v>
      </c>
      <c r="B36" s="2" t="s">
        <v>4</v>
      </c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>
      <c r="A37" s="1"/>
      <c r="B37" s="1" t="s">
        <v>5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>
      <c r="A38" s="1"/>
      <c r="B38" s="1" t="s">
        <v>30</v>
      </c>
      <c r="C38" s="1"/>
      <c r="D38" s="1" t="s">
        <v>9</v>
      </c>
      <c r="E38" s="1"/>
      <c r="F38" s="1" t="s">
        <v>40</v>
      </c>
      <c r="G38" s="1"/>
      <c r="H38" s="1"/>
      <c r="I38" s="1"/>
      <c r="J38" s="5">
        <v>234937</v>
      </c>
      <c r="K38" s="1"/>
      <c r="L38" s="5">
        <v>-56498</v>
      </c>
      <c r="M38" s="1"/>
      <c r="N38" s="5">
        <f>J38+L38</f>
        <v>178439</v>
      </c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>
      <c r="A39" s="1"/>
      <c r="B39" s="1" t="s">
        <v>31</v>
      </c>
      <c r="C39" s="1"/>
      <c r="D39" s="1" t="s">
        <v>9</v>
      </c>
      <c r="E39" s="1"/>
      <c r="F39" s="1" t="s">
        <v>40</v>
      </c>
      <c r="G39" s="1"/>
      <c r="H39" s="1"/>
      <c r="I39" s="1"/>
      <c r="J39" s="6">
        <v>680690</v>
      </c>
      <c r="K39" s="1"/>
      <c r="L39" s="6">
        <v>-125752</v>
      </c>
      <c r="M39" s="7"/>
      <c r="N39" s="6">
        <f>J39+L39</f>
        <v>554938</v>
      </c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>
      <c r="A40" s="1"/>
      <c r="B40" s="1" t="s">
        <v>32</v>
      </c>
      <c r="C40" s="1"/>
      <c r="D40" s="1" t="s">
        <v>9</v>
      </c>
      <c r="E40" s="1"/>
      <c r="F40" s="1" t="s">
        <v>40</v>
      </c>
      <c r="G40" s="1"/>
      <c r="H40" s="1"/>
      <c r="I40" s="1"/>
      <c r="J40" s="8">
        <v>10905</v>
      </c>
      <c r="K40" s="1"/>
      <c r="L40" s="8">
        <v>0</v>
      </c>
      <c r="M40" s="1"/>
      <c r="N40" s="8">
        <f>J40+L40</f>
        <v>10905</v>
      </c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>
      <c r="A42" s="1"/>
      <c r="B42" s="1"/>
      <c r="C42" s="1" t="s">
        <v>33</v>
      </c>
      <c r="D42" s="1"/>
      <c r="E42" s="1"/>
      <c r="F42" s="1" t="s">
        <v>27</v>
      </c>
      <c r="G42" s="1"/>
      <c r="H42" s="1"/>
      <c r="I42" s="1"/>
      <c r="J42" s="9">
        <f>SUM(J38:J40)</f>
        <v>926532</v>
      </c>
      <c r="K42" s="1"/>
      <c r="L42" s="9">
        <f>SUM(L38:L40)</f>
        <v>-182250</v>
      </c>
      <c r="M42" s="1"/>
      <c r="N42" s="9">
        <f>J42+L42</f>
        <v>744282</v>
      </c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>
      <c r="A44" s="2" t="s">
        <v>34</v>
      </c>
      <c r="B44" s="2" t="s">
        <v>4</v>
      </c>
      <c r="C44" s="1"/>
      <c r="D44" s="1"/>
      <c r="E44" s="1"/>
      <c r="F44" s="1"/>
      <c r="G44" s="1"/>
      <c r="H44" s="1"/>
      <c r="I44" s="1"/>
      <c r="J44" s="5">
        <v>0</v>
      </c>
      <c r="K44" s="1"/>
      <c r="L44" s="5">
        <v>-11351402</v>
      </c>
      <c r="M44" s="1"/>
      <c r="N44" s="5">
        <f>J44+L44</f>
        <v>-11351402</v>
      </c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>
      <c r="A45" s="2"/>
      <c r="B45" s="2"/>
      <c r="C45" s="1"/>
      <c r="D45" s="1"/>
      <c r="E45" s="1"/>
      <c r="F45" s="1"/>
      <c r="G45" s="1"/>
      <c r="H45" s="1"/>
      <c r="I45" s="1"/>
      <c r="J45" s="5"/>
      <c r="K45" s="1"/>
      <c r="L45" s="5"/>
      <c r="M45" s="1"/>
      <c r="N45" s="5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>
      <c r="A46" s="2" t="s">
        <v>35</v>
      </c>
      <c r="B46" s="2" t="s">
        <v>4</v>
      </c>
      <c r="C46" s="1"/>
      <c r="D46" s="1"/>
      <c r="E46" s="1"/>
      <c r="F46" s="1"/>
      <c r="G46" s="1"/>
      <c r="H46" s="1"/>
      <c r="I46" s="1"/>
      <c r="J46" s="5">
        <v>0</v>
      </c>
      <c r="K46" s="1"/>
      <c r="L46" s="5">
        <v>-1963190</v>
      </c>
      <c r="M46" s="1"/>
      <c r="N46" s="5">
        <f>J46+L46</f>
        <v>-1963190</v>
      </c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>
      <c r="A47" s="2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5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>
      <c r="A48" s="2" t="s">
        <v>36</v>
      </c>
      <c r="B48" s="2" t="s">
        <v>4</v>
      </c>
      <c r="C48" s="1"/>
      <c r="D48" s="1"/>
      <c r="E48" s="1"/>
      <c r="F48" s="1"/>
      <c r="G48" s="1"/>
      <c r="H48" s="1"/>
      <c r="I48" s="1"/>
      <c r="J48" s="8">
        <v>7674408</v>
      </c>
      <c r="K48" s="1"/>
      <c r="L48" s="8">
        <v>-7674408</v>
      </c>
      <c r="M48" s="1"/>
      <c r="N48" s="9">
        <f>J48+L48</f>
        <v>0</v>
      </c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3.5" thickBot="1">
      <c r="A50" s="1"/>
      <c r="B50" s="1"/>
      <c r="C50" s="1" t="s">
        <v>37</v>
      </c>
      <c r="D50" s="1"/>
      <c r="E50" s="1"/>
      <c r="F50" s="1"/>
      <c r="G50" s="1"/>
      <c r="H50" s="1"/>
      <c r="I50" s="1"/>
      <c r="J50" s="10">
        <f>SUM(J19,J34,J42,J44,J46,J48)</f>
        <v>28663408</v>
      </c>
      <c r="K50" s="1"/>
      <c r="L50" s="10">
        <f>SUM(L19,L34,L42,L44,L46,L48)</f>
        <v>-28663408</v>
      </c>
      <c r="M50" s="1"/>
      <c r="N50" s="9">
        <f>J50+L50</f>
        <v>0</v>
      </c>
      <c r="O50" s="1"/>
      <c r="P50" s="1"/>
      <c r="Q50" s="5"/>
      <c r="R50" s="1"/>
      <c r="S50" s="1"/>
      <c r="T50" s="1"/>
      <c r="U50" s="1"/>
      <c r="V50" s="1"/>
      <c r="W50" s="1"/>
      <c r="X50" s="1"/>
    </row>
    <row r="51" spans="1:24" ht="13.5" thickTop="1">
      <c r="A51" s="1"/>
      <c r="B51" s="1"/>
      <c r="C51" s="1"/>
      <c r="D51" s="1"/>
      <c r="E51" s="1"/>
      <c r="F51" s="1"/>
      <c r="G51" s="1"/>
      <c r="H51" s="1"/>
      <c r="I51" s="1"/>
      <c r="J51" s="11"/>
      <c r="K51" s="1"/>
      <c r="L51" s="11"/>
      <c r="M51" s="1"/>
      <c r="N51" s="11"/>
      <c r="O51" s="1"/>
      <c r="P51" s="1"/>
      <c r="Q51" s="5"/>
      <c r="R51" s="1"/>
      <c r="S51" s="1"/>
      <c r="T51" s="1"/>
      <c r="U51" s="1"/>
      <c r="V51" s="1"/>
      <c r="W51" s="1"/>
      <c r="X51" s="1"/>
    </row>
    <row r="52" spans="1:2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5"/>
      <c r="R52" s="1"/>
      <c r="S52" s="1"/>
      <c r="T52" s="1"/>
      <c r="U52" s="1"/>
      <c r="V52" s="1"/>
      <c r="W52" s="1"/>
      <c r="X52" s="1"/>
    </row>
    <row r="53" spans="1:24" ht="12.75">
      <c r="A53" s="1" t="s">
        <v>41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</sheetData>
  <printOptions/>
  <pageMargins left="0.75" right="0.75" top="1" bottom="0.75" header="0.5" footer="0.5"/>
  <pageSetup horizontalDpi="600" verticalDpi="600" orientation="portrait" r:id="rId1"/>
  <headerFooter alignWithMargins="0">
    <oddHeader>&amp;C&amp;"Times New Roman,Regular"&amp;12ATTACHMENT 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mgerdes</dc:creator>
  <cp:keywords/>
  <dc:description/>
  <cp:lastModifiedBy>jackie.king</cp:lastModifiedBy>
  <cp:lastPrinted>2005-09-28T21:57:51Z</cp:lastPrinted>
  <dcterms:created xsi:type="dcterms:W3CDTF">2005-09-28T15:32:09Z</dcterms:created>
  <dcterms:modified xsi:type="dcterms:W3CDTF">2007-11-07T22:02:18Z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1412894533</vt:i4>
  </property>
  <property fmtid="{D5CDD505-2E9C-101B-9397-08002B2CF9AE}" pid="4" name="_EmailSubje">
    <vt:lpwstr>Items to be posted on website</vt:lpwstr>
  </property>
  <property fmtid="{D5CDD505-2E9C-101B-9397-08002B2CF9AE}" pid="5" name="_AuthorEma">
    <vt:lpwstr>jackie.king@governor.state.tx.us</vt:lpwstr>
  </property>
  <property fmtid="{D5CDD505-2E9C-101B-9397-08002B2CF9AE}" pid="6" name="_AuthorEmailDisplayNa">
    <vt:lpwstr>Jackie King</vt:lpwstr>
  </property>
</Properties>
</file>