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3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5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687.xml" ContentType="application/vnd.openxmlformats-officedocument.spreadsheetml.revisionLog+xml"/>
  <Override PartName="/xl/revisions/revisionLog894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754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82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905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765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832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678.xml" ContentType="application/vnd.openxmlformats-officedocument.spreadsheetml.revisionLog+xml"/>
  <Override PartName="/xl/revisions/revisionLog916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776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843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689.xml" ContentType="application/vnd.openxmlformats-officedocument.spreadsheetml.revisionLog+xml"/>
  <Override PartName="/xl/revisions/revisionLog787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85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700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560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86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711.xml" ContentType="application/vnd.openxmlformats-officedocument.spreadsheetml.revisionLog+xml"/>
  <Override PartName="/xl/revisions/revisionLog725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778.xml" ContentType="application/vnd.openxmlformats-officedocument.spreadsheetml.revisionLog+xml"/>
  <Override PartName="/xl/revisions/revisionLog87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73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921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789.xml" ContentType="application/vnd.openxmlformats-officedocument.spreadsheetml.revisionLog+xml"/>
  <Override PartName="/xl/revisions/revisionLog887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747.xml" ContentType="application/vnd.openxmlformats-officedocument.spreadsheetml.revisionLog+xml"/>
  <Override PartName="/xl/revisions/revisionLog932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800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811.xml" ContentType="application/vnd.openxmlformats-officedocument.spreadsheetml.revisionLog+xml"/>
  <Override PartName="/xl/revisions/revisionLog825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67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878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738.xml" ContentType="application/vnd.openxmlformats-officedocument.spreadsheetml.revisionLog+xml"/>
  <Override PartName="/xl/revisions/revisionLog836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682.xml" ContentType="application/vnd.openxmlformats-officedocument.spreadsheetml.revisionLog+xml"/>
  <Override PartName="/xl/revisions/revisionLog88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749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84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693.xml" ContentType="application/vnd.openxmlformats-officedocument.spreadsheetml.revisionLog+xml"/>
  <Override PartName="/xl/revisions/revisionLog900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760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704.xml" ContentType="application/vnd.openxmlformats-officedocument.spreadsheetml.revisionLog+xml"/>
  <Override PartName="/xl/revisions/revisionLog911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56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771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715.xml" ContentType="application/vnd.openxmlformats-officedocument.spreadsheetml.revisionLog+xml"/>
  <Override PartName="/xl/revisions/revisionLog838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782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84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925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793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86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936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720.xml" ContentType="application/vnd.openxmlformats-officedocument.spreadsheetml.revisionLog+xml"/>
  <Override PartName="/xl/revisions/revisionLog804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871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73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81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675.xml" ContentType="application/vnd.openxmlformats-officedocument.spreadsheetml.revisionLog+xml"/>
  <Override PartName="/xl/revisions/revisionLog88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742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686.xml" ContentType="application/vnd.openxmlformats-officedocument.spreadsheetml.revisionLog+xml"/>
  <Override PartName="/xl/revisions/revisionLog893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753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938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697.xml" ContentType="application/vnd.openxmlformats-officedocument.spreadsheetml.revisionLog+xml"/>
  <Override PartName="/xl/revisions/revisionLog820.xml" ContentType="application/vnd.openxmlformats-officedocument.spreadsheetml.revisionLog+xml"/>
  <Override PartName="/xl/revisions/revisionLog904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557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764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83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915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775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84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688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786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853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699.xml" ContentType="application/vnd.openxmlformats-officedocument.spreadsheetml.revisionLog+xml"/>
  <Override PartName="/xl/revisions/revisionLog797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59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86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710.xml" ContentType="application/vnd.openxmlformats-officedocument.spreadsheetml.revisionLog+xml"/>
  <Override PartName="/xl/revisions/revisionLog724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570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875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735.xml" ContentType="application/vnd.openxmlformats-officedocument.spreadsheetml.revisionLog+xml"/>
  <Override PartName="/xl/revisions/revisionLog920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788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88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746.xml" ContentType="application/vnd.openxmlformats-officedocument.spreadsheetml.revisionLog+xml"/>
  <Override PartName="/xl/revisions/revisionLog93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799.xml" ContentType="application/vnd.openxmlformats-officedocument.spreadsheetml.revisionLog+xml"/>
  <Override PartName="/xl/revisions/revisionLog897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75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810.xml" ContentType="application/vnd.openxmlformats-officedocument.spreadsheetml.revisionLog+xml"/>
  <Override PartName="/xl/revisions/revisionLog82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670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835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681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888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748.xml" ContentType="application/vnd.openxmlformats-officedocument.spreadsheetml.revisionLog+xml"/>
  <Override PartName="/xl/revisions/revisionLog846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692.xml" ContentType="application/vnd.openxmlformats-officedocument.spreadsheetml.revisionLog+xml"/>
  <Override PartName="/xl/revisions/revisionLog899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75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857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703.xml" ContentType="application/vnd.openxmlformats-officedocument.spreadsheetml.revisionLog+xml"/>
  <Override PartName="/xl/revisions/revisionLog910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63.xml" ContentType="application/vnd.openxmlformats-officedocument.spreadsheetml.revisionLog+xml"/>
  <Override PartName="/xl/revisions/revisionLog770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714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78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848.xml" ContentType="application/vnd.openxmlformats-officedocument.spreadsheetml.revisionLog+xml"/>
  <Override PartName="/xl/revisions/revisionLog92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792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859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719.xml" ContentType="application/vnd.openxmlformats-officedocument.spreadsheetml.revisionLog+xml"/>
  <Override PartName="/xl/revisions/revisionLog93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761.xml" ContentType="application/vnd.openxmlformats-officedocument.spreadsheetml.revisionLog+xml"/>
  <Override PartName="/xl/revisions/revisionLog803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828.xml" ContentType="application/vnd.openxmlformats-officedocument.spreadsheetml.revisionLog+xml"/>
  <Override PartName="/xl/revisions/revisionLog87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705.xml" ContentType="application/vnd.openxmlformats-officedocument.spreadsheetml.revisionLog+xml"/>
  <Override PartName="/xl/revisions/revisionLog730.xml" ContentType="application/vnd.openxmlformats-officedocument.spreadsheetml.revisionLog+xml"/>
  <Override PartName="/xl/revisions/revisionLog91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565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772.xml" ContentType="application/vnd.openxmlformats-officedocument.spreadsheetml.revisionLog+xml"/>
  <Override PartName="/xl/revisions/revisionLog814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674.xml" ContentType="application/vnd.openxmlformats-officedocument.spreadsheetml.revisionLog+xml"/>
  <Override PartName="/xl/revisions/revisionLog83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716.xml" ContentType="application/vnd.openxmlformats-officedocument.spreadsheetml.revisionLog+xml"/>
  <Override PartName="/xl/revisions/revisionLog88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741.xml" ContentType="application/vnd.openxmlformats-officedocument.spreadsheetml.revisionLog+xml"/>
  <Override PartName="/xl/revisions/revisionLog783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850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685.xml" ContentType="application/vnd.openxmlformats-officedocument.spreadsheetml.revisionLog+xml"/>
  <Override PartName="/xl/revisions/revisionLog892.xml" ContentType="application/vnd.openxmlformats-officedocument.spreadsheetml.revisionLog+xml"/>
  <Override PartName="/xl/revisions/revisionLog92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752.xml" ContentType="application/vnd.openxmlformats-officedocument.spreadsheetml.revisionLog+xml"/>
  <Override PartName="/xl/revisions/revisionLog794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81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696.xml" ContentType="application/vnd.openxmlformats-officedocument.spreadsheetml.revisionLog+xml"/>
  <Override PartName="/xl/revisions/revisionLog861.xml" ContentType="application/vnd.openxmlformats-officedocument.spreadsheetml.revisionLog+xml"/>
  <Override PartName="/xl/revisions/revisionLog903.xml" ContentType="application/vnd.openxmlformats-officedocument.spreadsheetml.revisionLog+xml"/>
  <Override PartName="/xl/revisions/revisionLog937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721.xml" ContentType="application/vnd.openxmlformats-officedocument.spreadsheetml.revisionLog+xml"/>
  <Override PartName="/xl/revisions/revisionLog763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80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707.xml" ContentType="application/vnd.openxmlformats-officedocument.spreadsheetml.revisionLog+xml"/>
  <Override PartName="/xl/revisions/revisionLog830.xml" ContentType="application/vnd.openxmlformats-officedocument.spreadsheetml.revisionLog+xml"/>
  <Override PartName="/xl/revisions/revisionLog872.xml" ContentType="application/vnd.openxmlformats-officedocument.spreadsheetml.revisionLog+xml"/>
  <Override PartName="/xl/revisions/revisionLog91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567.xml" ContentType="application/vnd.openxmlformats-officedocument.spreadsheetml.revisionLog+xml"/>
  <Override PartName="/xl/revisions/revisionLog732.xml" ContentType="application/vnd.openxmlformats-officedocument.spreadsheetml.revisionLog+xml"/>
  <Override PartName="/xl/revisions/revisionLog774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81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676.xml" ContentType="application/vnd.openxmlformats-officedocument.spreadsheetml.revisionLog+xml"/>
  <Override PartName="/xl/revisions/revisionLog841.xml" ContentType="application/vnd.openxmlformats-officedocument.spreadsheetml.revisionLog+xml"/>
  <Override PartName="/xl/revisions/revisionLog88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743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785.xml" ContentType="application/vnd.openxmlformats-officedocument.spreadsheetml.revisionLog+xml"/>
  <Override PartName="/xl/revisions/revisionLog928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85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698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796.xml" ContentType="application/vnd.openxmlformats-officedocument.spreadsheetml.revisionLog+xml"/>
  <Override PartName="/xl/revisions/revisionLog558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863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723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709.xml" ContentType="application/vnd.openxmlformats-officedocument.spreadsheetml.revisionLog+xml"/>
  <Override PartName="/xl/revisions/revisionLog807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69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87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734.xml" ContentType="application/vnd.openxmlformats-officedocument.spreadsheetml.revisionLog+xml"/>
  <Override PartName="/xl/revisions/revisionLog91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88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745.xml" ContentType="application/vnd.openxmlformats-officedocument.spreadsheetml.revisionLog+xml"/>
  <Override PartName="/xl/revisions/revisionLog930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798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896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75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809.xml" ContentType="application/vnd.openxmlformats-officedocument.spreadsheetml.revisionLog+xml"/>
  <Override PartName="/xl/revisions/revisionLog823.xml" ContentType="application/vnd.openxmlformats-officedocument.spreadsheetml.revisionLog+xml"/>
  <Override PartName="/xl/revisions/revisionLog907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669.xml" ContentType="application/vnd.openxmlformats-officedocument.spreadsheetml.revisionLog+xml"/>
  <Override PartName="/xl/revisions/revisionLog767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83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680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84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691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898.xml" ContentType="application/vnd.openxmlformats-officedocument.spreadsheetml.revisionLog+xml"/>
  <Override PartName="/xl/revisions/revisionLog758.xml" ContentType="application/vnd.openxmlformats-officedocument.spreadsheetml.revisionLog+xml"/>
  <Override PartName="/xl/revisions/revisionLog856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02.xml" ContentType="application/vnd.openxmlformats-officedocument.spreadsheetml.revisionLog+xml"/>
  <Override PartName="/xl/revisions/revisionLog909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562.xml" ContentType="application/vnd.openxmlformats-officedocument.spreadsheetml.revisionLog+xml"/>
  <Override PartName="/xl/revisions/revisionLog769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86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713.xml" ContentType="application/vnd.openxmlformats-officedocument.spreadsheetml.revisionLog+xml"/>
  <Override PartName="/xl/revisions/revisionLog727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780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923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79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858.xml" ContentType="application/vnd.openxmlformats-officedocument.spreadsheetml.revisionLog+xml"/>
  <Override PartName="/xl/revisions/revisionLog934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718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802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869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729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813.xml" ContentType="application/vnd.openxmlformats-officedocument.spreadsheetml.revisionLog+xml"/>
  <Override PartName="/xl/revisions/revisionLog82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673.xml" ContentType="application/vnd.openxmlformats-officedocument.spreadsheetml.revisionLog+xml"/>
  <Override PartName="/xl/revisions/revisionLog88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74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684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891.xml" ContentType="application/vnd.openxmlformats-officedocument.spreadsheetml.revisionLog+xml"/>
  <Override PartName="/xl/revisions/revisionLog75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81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695.xml" ContentType="application/vnd.openxmlformats-officedocument.spreadsheetml.revisionLog+xml"/>
  <Override PartName="/xl/revisions/revisionLog902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762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829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706.xml" ContentType="application/vnd.openxmlformats-officedocument.spreadsheetml.revisionLog+xml"/>
  <Override PartName="/xl/revisions/revisionLog91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566.xml" ContentType="application/vnd.openxmlformats-officedocument.spreadsheetml.revisionLog+xml"/>
  <Override PartName="/xl/revisions/revisionLog773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84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717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784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851.xml" ContentType="application/vnd.openxmlformats-officedocument.spreadsheetml.revisionLog+xml"/>
  <Override PartName="/xl/revisions/revisionLog927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795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86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708.xml" ContentType="application/vnd.openxmlformats-officedocument.spreadsheetml.revisionLog+xml"/>
  <Override PartName="/xl/revisions/revisionLog722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568.xml" ContentType="application/vnd.openxmlformats-officedocument.spreadsheetml.revisionLog+xml"/>
  <Override PartName="/xl/revisions/revisionLog806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87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733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817.xml" ContentType="application/vnd.openxmlformats-officedocument.spreadsheetml.revisionLog+xml"/>
  <Override PartName="/xl/revisions/revisionLog918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677.xml" ContentType="application/vnd.openxmlformats-officedocument.spreadsheetml.revisionLog+xml"/>
  <Override PartName="/xl/revisions/revisionLog884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44.xml" ContentType="application/vnd.openxmlformats-officedocument.spreadsheetml.revisionLog+xml"/>
  <Override PartName="/xl/revisions/revisionLog929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89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755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808.xml" ContentType="application/vnd.openxmlformats-officedocument.spreadsheetml.revisionLog+xml"/>
  <Override PartName="/xl/revisions/revisionLog82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906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668.xml" ContentType="application/vnd.openxmlformats-officedocument.spreadsheetml.revisionLog+xml"/>
  <Override PartName="/xl/revisions/revisionLog766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833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917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679.xml" ContentType="application/vnd.openxmlformats-officedocument.spreadsheetml.revisionLog+xml"/>
  <Override PartName="/xl/revisions/revisionLog777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844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690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85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701.xml" ContentType="application/vnd.openxmlformats-officedocument.spreadsheetml.revisionLog+xml"/>
  <Override PartName="/xl/revisions/revisionLog908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61.xml" ContentType="application/vnd.openxmlformats-officedocument.spreadsheetml.revisionLog+xml"/>
  <Override PartName="/xl/revisions/revisionLog768.xml" ContentType="application/vnd.openxmlformats-officedocument.spreadsheetml.revisionLog+xml"/>
  <Override PartName="/xl/revisions/revisionLog86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726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712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779.xml" ContentType="application/vnd.openxmlformats-officedocument.spreadsheetml.revisionLog+xml"/>
  <Override PartName="/xl/revisions/revisionLog877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737.xml" ContentType="application/vnd.openxmlformats-officedocument.spreadsheetml.revisionLog+xml"/>
  <Override PartName="/xl/revisions/revisionLog92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790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933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801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868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728.xml" ContentType="application/vnd.openxmlformats-officedocument.spreadsheetml.revisionLog+xml"/>
  <Override PartName="/xl/revisions/revisionLog826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81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672.xml" ContentType="application/vnd.openxmlformats-officedocument.spreadsheetml.revisionLog+xml"/>
  <Override PartName="/xl/revisions/revisionLog87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73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837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683.xml" ContentType="application/vnd.openxmlformats-officedocument.spreadsheetml.revisionLog+xml"/>
  <Override PartName="/xl/revisions/revisionLog89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750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694.xml" ContentType="application/vnd.openxmlformats-officedocument.spreadsheetml.revisionLog+xml"/>
  <Override PartName="/xl/revisions/revisionLog90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- Programs\14 - Events Trust Fund (ETF)\ETF_Website\Application Award and Payment Details\"/>
    </mc:Choice>
  </mc:AlternateContent>
  <xr:revisionPtr revIDLastSave="0" documentId="13_ncr:81_{60CFC4D8-5D01-41CE-9EFA-0B42A28A677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TF" sheetId="1" r:id="rId1"/>
    <sheet name="MERP" sheetId="2" r:id="rId2"/>
  </sheets>
  <definedNames>
    <definedName name="_xlnm._FilterDatabase" localSheetId="0" hidden="1">ETF!$A$1:$Q$829</definedName>
    <definedName name="_xlnm._FilterDatabase" localSheetId="1" hidden="1">MERP!$A$1:$Q$77</definedName>
    <definedName name="Z_0186058A_59E9_4CBF_8359_26BDD0665156_.wvu.FilterData" localSheetId="0" hidden="1">ETF!$A$1:$Q$733</definedName>
    <definedName name="Z_02989804_B89F_4260_B4F3_AEDAFE97D626_.wvu.FilterData" localSheetId="0" hidden="1">ETF!$A$1:$Q$771</definedName>
    <definedName name="Z_04212528_9B85_475B_95C0_46B6E6B516CF_.wvu.FilterData" localSheetId="0" hidden="1">ETF!$A$1:$Q$773</definedName>
    <definedName name="Z_0AF4C25D_FAD6_4562_8094_FE0F2E902D71_.wvu.FilterData" localSheetId="0" hidden="1">ETF!$A$1:$Q$577</definedName>
    <definedName name="Z_0ED14784_0B03_4C38_8F91_B8557FD45C81_.wvu.FilterData" localSheetId="0" hidden="1">ETF!$A$1:$Q$815</definedName>
    <definedName name="Z_103D854B_24E3_429E_9FEA_98B4F3EB95B1_.wvu.FilterData" localSheetId="0" hidden="1">ETF!$A$1:$Q$724</definedName>
    <definedName name="Z_11E6AB0A_2736_4D03_9387_D14E161D8235_.wvu.FilterData" localSheetId="0" hidden="1">ETF!$A$1:$Q$800</definedName>
    <definedName name="Z_15A604CE_103D_406F_93C9_DA03CC25FCCB_.wvu.FilterData" localSheetId="0" hidden="1">ETF!$A$1:$Q$754</definedName>
    <definedName name="Z_24000848_D4CF_4DB8_B243_6088AD12754D_.wvu.FilterData" localSheetId="0" hidden="1">ETF!$A$1:$Q$747</definedName>
    <definedName name="Z_24BA4FF1_4EC7_4A49_8CF9_F844F3ABB989_.wvu.FilterData" localSheetId="0" hidden="1">ETF!$A$1:$Q$734</definedName>
    <definedName name="Z_25141A56_355E_4962_AE01_215C86D52751_.wvu.FilterData" localSheetId="0" hidden="1">ETF!$A$1:$Q$747</definedName>
    <definedName name="Z_2653E588_C543_4519_9D37_3C7991FC8423_.wvu.FilterData" localSheetId="0" hidden="1">ETF!$A$1:$Q$707</definedName>
    <definedName name="Z_28ED2B38_5FAA_45E2_83D3_83B993E48B70_.wvu.FilterData" localSheetId="0" hidden="1">ETF!$A$1:$Q$560</definedName>
    <definedName name="Z_2A809022_2250_40DB_83A1_A278E3389FE5_.wvu.FilterData" localSheetId="0" hidden="1">ETF!$A$1:$Q$800</definedName>
    <definedName name="Z_2ADE0896_5EFD_4880_BA3A_113C4896B356_.wvu.FilterData" localSheetId="0" hidden="1">ETF!$A$1:$Q$734</definedName>
    <definedName name="Z_2BA3A81F_C57A_41BC_AE9C_17562DCEACC9_.wvu.FilterData" localSheetId="0" hidden="1">ETF!$A$1:$Q$572</definedName>
    <definedName name="Z_31F2973C_5A6E_4C11_9EAE_0137A7D76753_.wvu.FilterData" localSheetId="0" hidden="1">ETF!$A$1:$Q$783</definedName>
    <definedName name="Z_32E05136_A7BB_4B89_990A_5B692BFFC435_.wvu.FilterData" localSheetId="0" hidden="1">ETF!$A$1:$Q$581</definedName>
    <definedName name="Z_34C13564_6E42_4A98_B2C2_B689EE7ED0EE_.wvu.FilterData" localSheetId="0" hidden="1">ETF!$A$1:$Q$703</definedName>
    <definedName name="Z_3599711C_0B3B_45A9_B97D_75A9EDE7816F_.wvu.FilterData" localSheetId="0" hidden="1">ETF!$A$1:$Q$570</definedName>
    <definedName name="Z_38F66CD1_BB8A_458A_8BAE_5FD282B2C7A7_.wvu.FilterData" localSheetId="0" hidden="1">ETF!$A$1:$Q$721</definedName>
    <definedName name="Z_39A9F6BC_45E4_4562_B962_FA415D81DE3D_.wvu.FilterData" localSheetId="0" hidden="1">ETF!$A$1:$Q$758</definedName>
    <definedName name="Z_3B476BCE_9502_4206_8E5C_CDD20601EDD0_.wvu.FilterData" localSheetId="0" hidden="1">ETF!$A$1:$Q$668</definedName>
    <definedName name="Z_3D16783D_9225_4FAD_A950_4C3782538E4C_.wvu.FilterData" localSheetId="0" hidden="1">ETF!$A$1:$Q$563</definedName>
    <definedName name="Z_3D1C8C61_848C_43EC_904A_77D720C989DF_.wvu.FilterData" localSheetId="0" hidden="1">ETF!$A$1:$Q$808</definedName>
    <definedName name="Z_3E0404A5_96A2_4DFB_B4BB_1A1428E07291_.wvu.FilterData" localSheetId="0" hidden="1">ETF!$A$1:$Q$551</definedName>
    <definedName name="Z_3ECBD61C_07F5_4CC4_B4DA_291D138585A8_.wvu.FilterData" localSheetId="0" hidden="1">ETF!$A$1:$Q$754</definedName>
    <definedName name="Z_43671AB7_B9A4_494C_9CE9_E3E007F889FE_.wvu.FilterData" localSheetId="0" hidden="1">ETF!$A$1:$Q$809</definedName>
    <definedName name="Z_43671AB7_B9A4_494C_9CE9_E3E007F889FE_.wvu.FilterData" localSheetId="1" hidden="1">MERP!$A$1:$Q$71</definedName>
    <definedName name="Z_44B514A8_A260_401D_9AD1_5D731F59AE4C_.wvu.FilterData" localSheetId="0" hidden="1">ETF!$A$1:$Q$770</definedName>
    <definedName name="Z_4852C11E_1D6B_44E9_A96E_B21A1374E1E6_.wvu.FilterData" localSheetId="0" hidden="1">ETF!$A$1:$Q$807</definedName>
    <definedName name="Z_495B6BCE_FC83_4423_ACE5_4C4A1653D4CD_.wvu.FilterData" localSheetId="0" hidden="1">ETF!$A$1:$Q$734</definedName>
    <definedName name="Z_4FFBDCE1_5C98_4BF1_9377_4EAC72E48A8E_.wvu.FilterData" localSheetId="0" hidden="1">ETF!$A$1:$Q$706</definedName>
    <definedName name="Z_53F8956B_19D5_44C6_85D4_C54DE4FEDFDF_.wvu.FilterData" localSheetId="0" hidden="1">ETF!$A$1:$Q$624</definedName>
    <definedName name="Z_54BAD9FA_70C0_4851_B14E_37E6FB5D1990_.wvu.FilterData" localSheetId="0" hidden="1">ETF!$A$1:$Q$790</definedName>
    <definedName name="Z_57B0A42F_35FD_49B2_B734_86F66321634D_.wvu.FilterData" localSheetId="0" hidden="1">ETF!$A$1:$Q$703</definedName>
    <definedName name="Z_5BDA4336_D6D7_4C00_8C88_D7395E7852C1_.wvu.FilterData" localSheetId="0" hidden="1">ETF!$A$1:$Q$579</definedName>
    <definedName name="Z_5F7D457A_090F_47B1_8B7E_135C6F688698_.wvu.FilterData" localSheetId="0" hidden="1">ETF!$A$1:$Q$562</definedName>
    <definedName name="Z_611E059F_C1ED_46FD_ADAB_417EBB4C0943_.wvu.FilterData" localSheetId="0" hidden="1">ETF!$A$1:$Q$603</definedName>
    <definedName name="Z_624C2CBD_73EB_4661_8344_27BF1DDA31A6_.wvu.FilterData" localSheetId="0" hidden="1">ETF!$A$1:$Q$806</definedName>
    <definedName name="Z_6E7DFECB_AFEB_4235_ADEA_462DB0955109_.wvu.FilterData" localSheetId="0" hidden="1">ETF!$A$1:$Q$803</definedName>
    <definedName name="Z_728F6287_4D84_47D4_8342_1E839E9A061B_.wvu.FilterData" localSheetId="0" hidden="1">ETF!$A$1:$Q$815</definedName>
    <definedName name="Z_73B90B1A_D86E_4662_AC59_5AF85CF57620_.wvu.FilterData" localSheetId="0" hidden="1">ETF!$A$1:$Q$661</definedName>
    <definedName name="Z_73B90B1A_D86E_4662_AC59_5AF85CF57620_.wvu.FilterData" localSheetId="1" hidden="1">MERP!$A$1:$Q$37</definedName>
    <definedName name="Z_74721784_A095_4437_8D28_DAD451FF74C7_.wvu.FilterData" localSheetId="0" hidden="1">ETF!$A$1:$Q$640</definedName>
    <definedName name="Z_74721784_A095_4437_8D28_DAD451FF74C7_.wvu.FilterData" localSheetId="1" hidden="1">MERP!$A$1:$Q$37</definedName>
    <definedName name="Z_762CF7A1_4FBE_49F6_92CE_AAAF2F82072A_.wvu.FilterData" localSheetId="0" hidden="1">ETF!$A$1:$Q$815</definedName>
    <definedName name="Z_762CF7A1_4FBE_49F6_92CE_AAAF2F82072A_.wvu.FilterData" localSheetId="1" hidden="1">MERP!$A$1:$Q$73</definedName>
    <definedName name="Z_7A71FC85_E5E3_4849_9AA2_DFBC893266D7_.wvu.FilterData" localSheetId="0" hidden="1">ETF!$A$1:$Q$820</definedName>
    <definedName name="Z_7A71FC85_E5E3_4849_9AA2_DFBC893266D7_.wvu.FilterData" localSheetId="1" hidden="1">MERP!$A$1:$Q$74</definedName>
    <definedName name="Z_7BC75CF1_1D4D_47E9_B9F2_E8B3AB6564FC_.wvu.FilterData" localSheetId="0" hidden="1">ETF!$A$1:$Q$721</definedName>
    <definedName name="Z_7C212682_C5BD_4ECE_A307_128663AD51C1_.wvu.FilterData" localSheetId="0" hidden="1">ETF!$A$1:$Q$743</definedName>
    <definedName name="Z_83DB1223_BBD4_4FCE_800F_7D73D3946102_.wvu.FilterData" localSheetId="0" hidden="1">ETF!$A$1:$Q$820</definedName>
    <definedName name="Z_855D301F_1278_4CDA_8EF8_AC080DE3CDD5_.wvu.FilterData" localSheetId="0" hidden="1">ETF!$A$1:$Q$682</definedName>
    <definedName name="Z_855D301F_1278_4CDA_8EF8_AC080DE3CDD5_.wvu.FilterData" localSheetId="1" hidden="1">MERP!$A$1:$Q$37</definedName>
    <definedName name="Z_8AC8AF82_7516_4591_8A56_401D685231D7_.wvu.FilterData" localSheetId="0" hidden="1">ETF!$A$1:$Q$746</definedName>
    <definedName name="Z_8B20A514_7446_4FBA_87CC_4BF7A2B0786C_.wvu.FilterData" localSheetId="0" hidden="1">ETF!$A$1:$Q$763</definedName>
    <definedName name="Z_8B20A514_7446_4FBA_87CC_4BF7A2B0786C_.wvu.FilterData" localSheetId="1" hidden="1">MERP!$A$1:$Q$69</definedName>
    <definedName name="Z_8B307C45_B3FF_4D76_9D06_E7CE6F0D8A80_.wvu.FilterData" localSheetId="0" hidden="1">ETF!$A$1:$Q$729</definedName>
    <definedName name="Z_8B8DDE97_6241_49E9_A9BF_4A49C449F72D_.wvu.FilterData" localSheetId="0" hidden="1">ETF!$A$1:$Q$661</definedName>
    <definedName name="Z_8C1164C5_77F5_4280_9E16_172621FCF14E_.wvu.FilterData" localSheetId="0" hidden="1">ETF!$A$1:$Q$703</definedName>
    <definedName name="Z_8D0BBE07_5817_420E_A613_042B26D9165D_.wvu.FilterData" localSheetId="0" hidden="1">ETF!$A$1:$Q$824</definedName>
    <definedName name="Z_906466C7_EA4D_476D_B8A6_0FDA4D55BEE3_.wvu.FilterData" localSheetId="0" hidden="1">ETF!$A$1:$Q$715</definedName>
    <definedName name="Z_913BEEFE_F77F_4839_A666_015CAB9255FB_.wvu.FilterData" localSheetId="0" hidden="1">ETF!$A$1:$Q$704</definedName>
    <definedName name="Z_92ED97FF_480A_4715_9F17_3CF0055B5580_.wvu.FilterData" localSheetId="0" hidden="1">ETF!$A$1:$Q$806</definedName>
    <definedName name="Z_93A9CE95_C430_4572_89B7_4485BB6ED4E3_.wvu.FilterData" localSheetId="0" hidden="1">ETF!$A$1:$Q$770</definedName>
    <definedName name="Z_9825E064_C3BC_4BC0_9FD1_85A24281BB82_.wvu.FilterData" localSheetId="0" hidden="1">ETF!$A$1:$Q$698</definedName>
    <definedName name="Z_9825E064_C3BC_4BC0_9FD1_85A24281BB82_.wvu.FilterData" localSheetId="1" hidden="1">MERP!$A$1:$Q$37</definedName>
    <definedName name="Z_989482E8_A954_4297_B5A4_86459CB97363_.wvu.FilterData" localSheetId="0" hidden="1">ETF!$A$1:$Q$572</definedName>
    <definedName name="Z_9957BC32_7EAC_4C1C_8417_10B967CCC455_.wvu.FilterData" localSheetId="0" hidden="1">ETF!$A$1:$Q$721</definedName>
    <definedName name="Z_9CF78A46_F8E4_4B15_B192_319E3E84D6E1_.wvu.FilterData" localSheetId="0" hidden="1">ETF!$A$1:$Q$723</definedName>
    <definedName name="Z_9E36B2D7_9B69_4997_A831_A491586A32A7_.wvu.FilterData" localSheetId="0" hidden="1">ETF!$A$1:$Q$782</definedName>
    <definedName name="Z_9E36B2D7_9B69_4997_A831_A491586A32A7_.wvu.FilterData" localSheetId="1" hidden="1">MERP!$A$1:$Q$71</definedName>
    <definedName name="Z_A1A9FC16_A7A6_44EB_80DC_667E3FBCEEE9_.wvu.FilterData" localSheetId="0" hidden="1">ETF!$A$1:$Q$809</definedName>
    <definedName name="Z_A32DDB35_E523_43E8_8D30_AA365DC916FB_.wvu.FilterData" localSheetId="0" hidden="1">ETF!$A$1:$Q$797</definedName>
    <definedName name="Z_A98B04C7_AB43_4677_A0C7_652DA00B1D14_.wvu.FilterData" localSheetId="0" hidden="1">ETF!$A$1:$Q$826</definedName>
    <definedName name="Z_AB32BE45_1A20_400F_9B2D_753AD3C3B355_.wvu.FilterData" localSheetId="0" hidden="1">ETF!$A$1:$Q$581</definedName>
    <definedName name="Z_AD426152_6FED_40BC_AD48_209ABCF94A3B_.wvu.FilterData" localSheetId="0" hidden="1">ETF!$A$1:$Q$640</definedName>
    <definedName name="Z_B6845844_99C4_475C_9A81_F4C1EA8DD6EC_.wvu.FilterData" localSheetId="0" hidden="1">ETF!$A$1:$Q$682</definedName>
    <definedName name="Z_B7277354_4AD7_43E8_8CC1_B4D520990474_.wvu.FilterData" localSheetId="0" hidden="1">ETF!$A$1:$Q$706</definedName>
    <definedName name="Z_B950BAB5_3CE7_4A0B_92C4_3AC20F4EC699_.wvu.FilterData" localSheetId="0" hidden="1">ETF!$A$1:$Q$738</definedName>
    <definedName name="Z_BF47C013_3AD9_460E_AC6F_ED9A35E22AB1_.wvu.FilterData" localSheetId="0" hidden="1">ETF!$A$1:$Q$829</definedName>
    <definedName name="Z_BF47C013_3AD9_460E_AC6F_ED9A35E22AB1_.wvu.FilterData" localSheetId="1" hidden="1">MERP!$A$1:$Q$77</definedName>
    <definedName name="Z_BFD3C577_8B48_45FF_8FBF_AEF3EF53EEC1_.wvu.FilterData" localSheetId="1" hidden="1">MERP!$A$1:$Q$77</definedName>
    <definedName name="Z_C081A1AA_8B46_4CA9_B4E6_DACEDF0D2985_.wvu.FilterData" localSheetId="0" hidden="1">ETF!$A$1:$Q$574</definedName>
    <definedName name="Z_C1E57AFF_6322_4D2D_B8CB_663609884E13_.wvu.FilterData" localSheetId="0" hidden="1">ETF!$A$1:$Q$829</definedName>
    <definedName name="Z_C1E57AFF_6322_4D2D_B8CB_663609884E13_.wvu.FilterData" localSheetId="1" hidden="1">MERP!$A$1:$Q$77</definedName>
    <definedName name="Z_C40F11BA_72E0_443B_95FF_9A5F9D8394BF_.wvu.FilterData" localSheetId="0" hidden="1">ETF!$A$1:$Q$778</definedName>
    <definedName name="Z_C92BD1F1_1825_4078_A82D_23BFA88180FE_.wvu.FilterData" localSheetId="0" hidden="1">ETF!$A$1:$Q$801</definedName>
    <definedName name="Z_CDA1CE5E_CED5_4B3D_8EB7_B8794F57EB29_.wvu.FilterData" localSheetId="0" hidden="1">ETF!$A$1:$Q$639</definedName>
    <definedName name="Z_CDC86F46_7230_4E4A_B893_82FC29FC0B69_.wvu.FilterData" localSheetId="0" hidden="1">ETF!$A$1:$Q$716</definedName>
    <definedName name="Z_CF5ED8ED_7016_46A3_B5B2_658DBF4C1303_.wvu.FilterData" localSheetId="0" hidden="1">ETF!$A$1:$Q$717</definedName>
    <definedName name="Z_CF64AE80_AA02_4F4C_A66F_6C4340B135FA_.wvu.FilterData" localSheetId="0" hidden="1">ETF!$A$1:$Q$782</definedName>
    <definedName name="Z_D4BFCD99_1A8A_4142_B639_D20F70895EA0_.wvu.FilterData" localSheetId="0" hidden="1">ETF!$A$1:$Q$746</definedName>
    <definedName name="Z_D726F079_7EB9_4AE8_B692_1D3E65CDF5DD_.wvu.FilterData" localSheetId="0" hidden="1">ETF!$A$1:$Q$721</definedName>
    <definedName name="Z_DA26E989_7C8C_41B6_A25F_9E7159A879E3_.wvu.FilterData" localSheetId="0" hidden="1">ETF!$A$1:$Q$550</definedName>
    <definedName name="Z_DAF357F1_9A1F_4DCB_8ED5_471EABF8172C_.wvu.FilterData" localSheetId="0" hidden="1">ETF!$A$1:$Q$822</definedName>
    <definedName name="Z_DAFD9384_AA44_478B_8EE9_34B9A8BEB908_.wvu.FilterData" localSheetId="0" hidden="1">ETF!$A$1:$Q$582</definedName>
    <definedName name="Z_DB413CF7_5793_4493_B904_E05D98E8B9D0_.wvu.FilterData" localSheetId="0" hidden="1">ETF!$A$1:$Q$814</definedName>
    <definedName name="Z_DD515716_D338_4E92_8C3D_E69A86271B79_.wvu.FilterData" localSheetId="0" hidden="1">ETF!$A$1:$Q$793</definedName>
    <definedName name="Z_DF207AD0_0DCF_4FA6_9B09_243F369175E9_.wvu.FilterData" localSheetId="0" hidden="1">ETF!$A$1:$Q$578</definedName>
    <definedName name="Z_DF34C2D7_FC44_4BA6_85A1_DB909625E701_.wvu.FilterData" localSheetId="1" hidden="1">MERP!$A$1:$Q$71</definedName>
    <definedName name="Z_E196DAFC_B5DB_40E4_9279_884DE94F3A23_.wvu.FilterData" localSheetId="0" hidden="1">ETF!$A$1:$Q$808</definedName>
    <definedName name="Z_E3701639_ADC8_4223_A537_AC46A2BC1F43_.wvu.FilterData" localSheetId="0" hidden="1">ETF!$A$1:$Q$800</definedName>
    <definedName name="Z_E467B612_8991_4EFD_A19F_C17732CD35A2_.wvu.FilterData" localSheetId="0" hidden="1">ETF!$A$1:$Q$733</definedName>
    <definedName name="Z_E5B1A78C_92B0_4F54_8309_D2136F28BA54_.wvu.FilterData" localSheetId="0" hidden="1">ETF!$A$1:$Q$706</definedName>
    <definedName name="Z_E5BFE78E_2778_46B9_939B_576CB2DFE3C3_.wvu.FilterData" localSheetId="0" hidden="1">ETF!$A$1:$Q$732</definedName>
    <definedName name="Z_F20B517D_2393_4503_9EC1_EA188449E7E9_.wvu.FilterData" localSheetId="0" hidden="1">ETF!$A$1:$Q$727</definedName>
    <definedName name="Z_F867AD79_EB84_47B4_9124_8C870B6763CF_.wvu.FilterData" localSheetId="0" hidden="1">ETF!$A$1:$Q$827</definedName>
    <definedName name="Z_F8AA8AEE_8B14_470B_BA92_3F31B05965BB_.wvu.FilterData" localSheetId="0" hidden="1">ETF!$A$1:$Q$760</definedName>
    <definedName name="Z_F91085C1_22E5_441A_B56C_453CD45750DA_.wvu.FilterData" localSheetId="0" hidden="1">ETF!$A$1:$Q$793</definedName>
    <definedName name="Z_F91085C1_22E5_441A_B56C_453CD45750DA_.wvu.FilterData" localSheetId="1" hidden="1">MERP!$A$1:$Q$71</definedName>
    <definedName name="Z_F9CEA677_5691_41BF_AD45_CC8124137ABA_.wvu.FilterData" localSheetId="0" hidden="1">ETF!$A$1:$Q$829</definedName>
    <definedName name="Z_F9CEA677_5691_41BF_AD45_CC8124137ABA_.wvu.FilterData" localSheetId="1" hidden="1">MERP!$A$1:$Q$77</definedName>
    <definedName name="Z_FA156D6F_E73E_4028_B7AC_BAD600CBB874_.wvu.FilterData" localSheetId="0" hidden="1">ETF!$A$1:$Q$824</definedName>
    <definedName name="Z_FCA5AD37_68E5_4268_9268_11ADC615C328_.wvu.FilterData" localSheetId="0" hidden="1">ETF!$A$1:$Q$731</definedName>
    <definedName name="Z_FDA76185_0E75_4FA1_BD0F_FD801750E112_.wvu.FilterData" localSheetId="0" hidden="1">ETF!$A$1:$Q$556</definedName>
    <definedName name="Z_FE82275A_1507_4B0B_9D38_4DBBE0E5FF80_.wvu.FilterData" localSheetId="0" hidden="1">ETF!$A$1:$Q$706</definedName>
  </definedNames>
  <calcPr calcId="191029"/>
  <customWorkbookViews>
    <customWorkbookView name="gene.cervenka - Personal View" guid="{C1E57AFF-6322-4D2D-B8CB-663609884E13}" mergeInterval="0" personalView="1" maximized="1" xWindow="-11" yWindow="-11" windowWidth="1942" windowHeight="1162" activeSheetId="1"/>
    <customWorkbookView name="thomas.butterfield - Personal View" guid="{BF47C013-3AD9-460E-AC6F-ED9A35E22AB1}" mergeInterval="0" personalView="1" windowWidth="1720" windowHeight="1400" activeSheetId="1"/>
    <customWorkbookView name="hunter.mcdaniel - Personal View" guid="{43671AB7-B9A4-494C-9CE9-E3E007F889FE}" mergeInterval="0" personalView="1" xWindow="960" windowWidth="960" windowHeight="1160" activeSheetId="1"/>
    <customWorkbookView name="carlos.armendariz - Personal View" guid="{74721784-A095-4437-8D28-DAD451FF74C7}" mergeInterval="0" personalView="1" maximized="1" xWindow="-8" yWindow="-8" windowWidth="1936" windowHeight="1176" activeSheetId="1"/>
    <customWorkbookView name="colin.boone - Personal View" guid="{73B90B1A-D86E-4662-AC59-5AF85CF57620}" mergeInterval="0" personalView="1" maximized="1" xWindow="-8" yWindow="-8" windowWidth="1936" windowHeight="1176" activeSheetId="1"/>
    <customWorkbookView name="krithika.elango - Personal View" guid="{855D301F-1278-4CDA-8EF8-AC080DE3CDD5}" mergeInterval="0" personalView="1" maximized="1" xWindow="-8" yWindow="-8" windowWidth="1936" windowHeight="1176" activeSheetId="1"/>
    <customWorkbookView name="milan.bailey - Personal View" guid="{9E36B2D7-9B69-4997-A831-A491586A32A7}" mergeInterval="0" personalView="1" xWindow="970" yWindow="6" windowWidth="947" windowHeight="1134" activeSheetId="1"/>
    <customWorkbookView name="cody.cruz - Personal View" guid="{F9CEA677-5691-41BF-AD45-CC8124137ABA}" mergeInterval="0" personalView="1" xWindow="1720" windowWidth="1720" windowHeight="14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2" l="1"/>
  <c r="N77" i="2"/>
  <c r="N829" i="1"/>
  <c r="N828" i="1"/>
  <c r="I828" i="1"/>
  <c r="I829" i="1"/>
  <c r="Q53" i="2"/>
  <c r="N826" i="1" l="1"/>
  <c r="N827" i="1"/>
  <c r="I827" i="1"/>
  <c r="I826" i="1"/>
  <c r="N825" i="1"/>
  <c r="N824" i="1"/>
  <c r="I825" i="1"/>
  <c r="I824" i="1"/>
  <c r="N74" i="2" l="1"/>
  <c r="N75" i="2"/>
  <c r="N76" i="2"/>
  <c r="I75" i="2"/>
  <c r="I76" i="2"/>
  <c r="N73" i="2" l="1"/>
  <c r="N822" i="1"/>
  <c r="N823" i="1"/>
  <c r="I823" i="1"/>
  <c r="I822" i="1"/>
  <c r="N821" i="1" l="1"/>
  <c r="I821" i="1"/>
  <c r="N817" i="1"/>
  <c r="N818" i="1"/>
  <c r="N819" i="1"/>
  <c r="N820" i="1"/>
  <c r="I817" i="1"/>
  <c r="I818" i="1"/>
  <c r="I819" i="1"/>
  <c r="I820" i="1"/>
  <c r="N814" i="1" l="1"/>
  <c r="N815" i="1"/>
  <c r="N816" i="1"/>
  <c r="I816" i="1"/>
  <c r="I74" i="2" l="1"/>
  <c r="I73" i="2"/>
  <c r="I815" i="1" l="1"/>
  <c r="N72" i="2"/>
  <c r="I72" i="2"/>
  <c r="I814" i="1" l="1"/>
  <c r="N813" i="1"/>
  <c r="I813" i="1"/>
  <c r="N810" i="1"/>
  <c r="N812" i="1"/>
  <c r="N811" i="1"/>
  <c r="I811" i="1"/>
  <c r="I810" i="1"/>
  <c r="I812" i="1"/>
  <c r="N809" i="1"/>
  <c r="I809" i="1"/>
  <c r="N808" i="1" l="1"/>
  <c r="I808" i="1"/>
  <c r="N806" i="1" l="1"/>
  <c r="N807" i="1"/>
  <c r="I807" i="1"/>
  <c r="I806" i="1"/>
  <c r="N802" i="1" l="1"/>
  <c r="N804" i="1"/>
  <c r="N803" i="1"/>
  <c r="N805" i="1"/>
  <c r="I805" i="1"/>
  <c r="I803" i="1"/>
  <c r="I804" i="1"/>
  <c r="I802" i="1"/>
  <c r="N800" i="1" l="1"/>
  <c r="N801" i="1"/>
  <c r="I800" i="1"/>
  <c r="I801" i="1"/>
  <c r="N796" i="1" l="1"/>
  <c r="N797" i="1"/>
  <c r="N798" i="1"/>
  <c r="N799" i="1"/>
  <c r="I799" i="1"/>
  <c r="I798" i="1"/>
  <c r="I797" i="1"/>
  <c r="I796" i="1"/>
  <c r="N794" i="1" l="1"/>
  <c r="N795" i="1"/>
  <c r="I795" i="1"/>
  <c r="I794" i="1" l="1"/>
  <c r="N71" i="2"/>
  <c r="I793" i="1" l="1"/>
  <c r="N790" i="1"/>
  <c r="N791" i="1"/>
  <c r="N792" i="1"/>
  <c r="N793" i="1"/>
  <c r="I791" i="1"/>
  <c r="I792" i="1"/>
  <c r="I790" i="1" l="1"/>
  <c r="N788" i="1"/>
  <c r="N789" i="1"/>
  <c r="I789" i="1"/>
  <c r="N70" i="2" l="1"/>
  <c r="I70" i="2"/>
  <c r="I71" i="2"/>
  <c r="I788" i="1" l="1"/>
  <c r="N787" i="1"/>
  <c r="I787" i="1"/>
  <c r="N780" i="1"/>
  <c r="N782" i="1"/>
  <c r="N785" i="1"/>
  <c r="N783" i="1"/>
  <c r="N784" i="1"/>
  <c r="N786" i="1"/>
  <c r="I786" i="1"/>
  <c r="I784" i="1" l="1"/>
  <c r="I783" i="1"/>
  <c r="I785" i="1"/>
  <c r="I782" i="1"/>
  <c r="I780" i="1"/>
  <c r="N774" i="1"/>
  <c r="N776" i="1"/>
  <c r="N777" i="1"/>
  <c r="N778" i="1"/>
  <c r="N779" i="1"/>
  <c r="N781" i="1"/>
  <c r="I781" i="1"/>
  <c r="I779" i="1" l="1"/>
  <c r="I778" i="1" l="1"/>
  <c r="I777" i="1"/>
  <c r="I774" i="1"/>
  <c r="I776" i="1"/>
  <c r="N775" i="1"/>
  <c r="I775" i="1"/>
  <c r="N770" i="1" l="1"/>
  <c r="N771" i="1"/>
  <c r="N772" i="1"/>
  <c r="N773" i="1"/>
  <c r="I773" i="1"/>
  <c r="I771" i="1"/>
  <c r="I772" i="1"/>
  <c r="I766" i="1"/>
  <c r="I767" i="1"/>
  <c r="I769" i="1"/>
  <c r="I768" i="1"/>
  <c r="I770" i="1"/>
  <c r="I762" i="1"/>
  <c r="I763" i="1"/>
  <c r="I764" i="1"/>
  <c r="I765" i="1"/>
  <c r="I69" i="2" l="1"/>
  <c r="N69" i="2"/>
  <c r="N761" i="1" l="1"/>
  <c r="N762" i="1"/>
  <c r="N763" i="1"/>
  <c r="N764" i="1"/>
  <c r="N765" i="1"/>
  <c r="N766" i="1"/>
  <c r="N767" i="1"/>
  <c r="N769" i="1"/>
  <c r="N768" i="1"/>
  <c r="I761" i="1" l="1"/>
  <c r="N755" i="1"/>
  <c r="N757" i="1"/>
  <c r="N756" i="1"/>
  <c r="N758" i="1"/>
  <c r="N759" i="1"/>
  <c r="N760" i="1"/>
  <c r="I760" i="1"/>
  <c r="N698" i="1" l="1"/>
  <c r="I698" i="1"/>
  <c r="I759" i="1" l="1"/>
  <c r="I758" i="1"/>
  <c r="I756" i="1"/>
  <c r="N750" i="1" l="1"/>
  <c r="N751" i="1"/>
  <c r="N749" i="1"/>
  <c r="N754" i="1"/>
  <c r="N753" i="1"/>
  <c r="N752" i="1"/>
  <c r="I751" i="1"/>
  <c r="I757" i="1" l="1"/>
  <c r="I752" i="1"/>
  <c r="I755" i="1"/>
  <c r="I753" i="1"/>
  <c r="I754" i="1"/>
  <c r="I749" i="1"/>
  <c r="I750" i="1"/>
  <c r="N747" i="1"/>
  <c r="N748" i="1"/>
  <c r="I747" i="1"/>
  <c r="I748" i="1"/>
  <c r="N746" i="1"/>
  <c r="I746" i="1"/>
  <c r="N745" i="1" l="1"/>
  <c r="I745" i="1"/>
  <c r="N741" i="1"/>
  <c r="N743" i="1"/>
  <c r="N744" i="1"/>
  <c r="I741" i="1"/>
  <c r="I743" i="1"/>
  <c r="I744" i="1"/>
  <c r="N738" i="1"/>
  <c r="N740" i="1"/>
  <c r="N742" i="1"/>
  <c r="I738" i="1"/>
  <c r="I740" i="1"/>
  <c r="I742" i="1"/>
  <c r="N739" i="1"/>
  <c r="N736" i="1"/>
  <c r="N737" i="1"/>
  <c r="N735" i="1"/>
  <c r="I739" i="1"/>
  <c r="I736" i="1"/>
  <c r="I737" i="1"/>
  <c r="I735" i="1"/>
  <c r="I727" i="1"/>
  <c r="N733" i="1" l="1"/>
  <c r="N734" i="1" l="1"/>
  <c r="I734" i="1"/>
  <c r="N732" i="1" l="1"/>
  <c r="I733" i="1"/>
  <c r="I732" i="1"/>
  <c r="N731" i="1" l="1"/>
  <c r="I731" i="1"/>
  <c r="N68" i="2"/>
  <c r="I68" i="2"/>
  <c r="N730" i="1" l="1"/>
  <c r="I730" i="1"/>
  <c r="N729" i="1" l="1"/>
  <c r="I729" i="1"/>
  <c r="N726" i="1" l="1"/>
  <c r="N725" i="1"/>
  <c r="N727" i="1"/>
  <c r="N728" i="1"/>
  <c r="I728" i="1"/>
  <c r="I726" i="1" l="1"/>
  <c r="I725" i="1"/>
  <c r="N67" i="2"/>
  <c r="I67" i="2"/>
  <c r="N724" i="1" l="1"/>
  <c r="I724" i="1"/>
  <c r="I431" i="1" l="1"/>
  <c r="N64" i="2" l="1"/>
  <c r="N65" i="2"/>
  <c r="N66" i="2"/>
  <c r="I64" i="2"/>
  <c r="I65" i="2"/>
  <c r="I66" i="2"/>
  <c r="I718" i="1" l="1"/>
  <c r="N722" i="1"/>
  <c r="N723" i="1"/>
  <c r="I722" i="1"/>
  <c r="I723" i="1"/>
  <c r="I358" i="1"/>
  <c r="Q358" i="1" s="1"/>
  <c r="N721" i="1" l="1"/>
  <c r="I721" i="1"/>
  <c r="N719" i="1" l="1"/>
  <c r="N720" i="1"/>
  <c r="I719" i="1"/>
  <c r="I720" i="1"/>
  <c r="N718" i="1" l="1"/>
  <c r="N717" i="1"/>
  <c r="I717" i="1"/>
  <c r="N716" i="1"/>
  <c r="I716" i="1"/>
  <c r="I715" i="1"/>
  <c r="I714" i="1"/>
  <c r="I713" i="1"/>
  <c r="I712" i="1"/>
  <c r="I711" i="1"/>
  <c r="I710" i="1"/>
  <c r="I708" i="1"/>
  <c r="N715" i="1" l="1"/>
  <c r="N707" i="1"/>
  <c r="N709" i="1"/>
  <c r="N708" i="1"/>
  <c r="N710" i="1"/>
  <c r="N711" i="1"/>
  <c r="N712" i="1"/>
  <c r="N713" i="1"/>
  <c r="N714" i="1"/>
  <c r="I707" i="1"/>
  <c r="I709" i="1"/>
  <c r="I471" i="1" l="1"/>
  <c r="N706" i="1" l="1"/>
  <c r="N705" i="1"/>
  <c r="I706" i="1"/>
  <c r="I705" i="1"/>
  <c r="I704" i="1"/>
  <c r="N704" i="1"/>
  <c r="I701" i="1"/>
  <c r="I702" i="1"/>
  <c r="N701" i="1"/>
  <c r="N702" i="1"/>
  <c r="N703" i="1"/>
  <c r="I703" i="1" l="1"/>
  <c r="N700" i="1" l="1"/>
  <c r="I700" i="1"/>
  <c r="N699" i="1"/>
  <c r="I699" i="1"/>
  <c r="Q365" i="1"/>
  <c r="I63" i="2" l="1"/>
  <c r="N63" i="2"/>
  <c r="N697" i="1" l="1"/>
  <c r="I697" i="1"/>
  <c r="N694" i="1"/>
  <c r="N695" i="1"/>
  <c r="N696" i="1"/>
  <c r="I694" i="1"/>
  <c r="I695" i="1"/>
  <c r="I696" i="1"/>
  <c r="N693" i="1" l="1"/>
  <c r="N692" i="1"/>
  <c r="I693" i="1"/>
  <c r="I692" i="1"/>
  <c r="N688" i="1" l="1"/>
  <c r="N689" i="1"/>
  <c r="N690" i="1"/>
  <c r="N691" i="1"/>
  <c r="I688" i="1"/>
  <c r="I689" i="1"/>
  <c r="I690" i="1"/>
  <c r="I691" i="1"/>
  <c r="N687" i="1" l="1"/>
  <c r="I687" i="1"/>
  <c r="I58" i="2"/>
  <c r="N683" i="1" l="1"/>
  <c r="N684" i="1"/>
  <c r="N685" i="1"/>
  <c r="N686" i="1"/>
  <c r="I683" i="1"/>
  <c r="I684" i="1"/>
  <c r="I685" i="1"/>
  <c r="I686" i="1"/>
  <c r="N681" i="1" l="1"/>
  <c r="N682" i="1"/>
  <c r="I681" i="1"/>
  <c r="I682" i="1"/>
  <c r="N680" i="1"/>
  <c r="I680" i="1"/>
  <c r="N678" i="1"/>
  <c r="N679" i="1"/>
  <c r="I678" i="1"/>
  <c r="Q678" i="1" s="1"/>
  <c r="I679" i="1"/>
  <c r="N677" i="1" l="1"/>
  <c r="I677" i="1"/>
  <c r="I675" i="1" l="1"/>
  <c r="I674" i="1"/>
  <c r="I676" i="1"/>
  <c r="N671" i="1" l="1"/>
  <c r="N672" i="1"/>
  <c r="N673" i="1"/>
  <c r="N675" i="1"/>
  <c r="N674" i="1"/>
  <c r="N676" i="1"/>
  <c r="N61" i="2" l="1"/>
  <c r="N62" i="2"/>
  <c r="I60" i="2"/>
  <c r="Q60" i="2" s="1"/>
  <c r="I61" i="2"/>
  <c r="Q61" i="2" s="1"/>
  <c r="I62" i="2"/>
  <c r="I672" i="1"/>
  <c r="I673" i="1"/>
  <c r="I671" i="1" l="1"/>
  <c r="N661" i="1" l="1"/>
  <c r="N660" i="1"/>
  <c r="N663" i="1"/>
  <c r="N662" i="1"/>
  <c r="N664" i="1"/>
  <c r="N665" i="1"/>
  <c r="N666" i="1"/>
  <c r="N668" i="1"/>
  <c r="N667" i="1"/>
  <c r="N669" i="1"/>
  <c r="N670" i="1"/>
  <c r="I661" i="1"/>
  <c r="I660" i="1"/>
  <c r="I663" i="1"/>
  <c r="I662" i="1"/>
  <c r="I664" i="1"/>
  <c r="I665" i="1"/>
  <c r="I666" i="1"/>
  <c r="I668" i="1"/>
  <c r="I667" i="1"/>
  <c r="I669" i="1"/>
  <c r="I670" i="1"/>
  <c r="N60" i="2" l="1"/>
  <c r="N658" i="1"/>
  <c r="I658" i="1"/>
  <c r="N659" i="1" l="1"/>
  <c r="I659" i="1"/>
  <c r="N656" i="1" l="1"/>
  <c r="N657" i="1"/>
  <c r="I656" i="1"/>
  <c r="I657" i="1"/>
  <c r="I655" i="1"/>
  <c r="N655" i="1"/>
  <c r="N654" i="1" l="1"/>
  <c r="I654" i="1"/>
  <c r="N653" i="1" l="1"/>
  <c r="I653" i="1"/>
  <c r="N650" i="1" l="1"/>
  <c r="I650" i="1"/>
  <c r="N652" i="1"/>
  <c r="N649" i="1"/>
  <c r="I649" i="1"/>
  <c r="I652" i="1"/>
  <c r="N651" i="1"/>
  <c r="I651" i="1"/>
  <c r="N648" i="1"/>
  <c r="N647" i="1"/>
  <c r="I648" i="1"/>
  <c r="I647" i="1"/>
  <c r="N646" i="1" l="1"/>
  <c r="I646" i="1"/>
  <c r="Q646" i="1" s="1"/>
  <c r="N640" i="1" l="1"/>
  <c r="N642" i="1"/>
  <c r="N641" i="1"/>
  <c r="N643" i="1"/>
  <c r="N644" i="1"/>
  <c r="N645" i="1"/>
  <c r="I640" i="1"/>
  <c r="I642" i="1"/>
  <c r="I641" i="1"/>
  <c r="Q641" i="1" s="1"/>
  <c r="I643" i="1"/>
  <c r="I644" i="1"/>
  <c r="Q644" i="1" s="1"/>
  <c r="I645" i="1"/>
  <c r="N637" i="1"/>
  <c r="N638" i="1"/>
  <c r="N639" i="1"/>
  <c r="I637" i="1"/>
  <c r="I638" i="1"/>
  <c r="I639" i="1"/>
  <c r="N636" i="1" l="1"/>
  <c r="I636" i="1"/>
  <c r="N630" i="1" l="1"/>
  <c r="N631" i="1"/>
  <c r="N633" i="1"/>
  <c r="N634" i="1"/>
  <c r="N635" i="1"/>
  <c r="I630" i="1"/>
  <c r="I631" i="1"/>
  <c r="I633" i="1"/>
  <c r="I634" i="1"/>
  <c r="I635" i="1"/>
  <c r="Q635" i="1" s="1"/>
  <c r="N632" i="1" l="1"/>
  <c r="N629" i="1"/>
  <c r="N625" i="1"/>
  <c r="I629" i="1"/>
  <c r="I632" i="1"/>
  <c r="Q632" i="1" s="1"/>
  <c r="I625" i="1"/>
  <c r="N628" i="1" l="1"/>
  <c r="I628" i="1"/>
  <c r="N626" i="1" l="1"/>
  <c r="N627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09" i="1"/>
  <c r="N610" i="1"/>
  <c r="N608" i="1"/>
  <c r="N607" i="1"/>
  <c r="I607" i="1"/>
  <c r="Q607" i="1" s="1"/>
  <c r="I608" i="1"/>
  <c r="I610" i="1"/>
  <c r="I609" i="1"/>
  <c r="I611" i="1"/>
  <c r="I612" i="1"/>
  <c r="Q612" i="1" s="1"/>
  <c r="I613" i="1"/>
  <c r="I614" i="1"/>
  <c r="I615" i="1"/>
  <c r="I616" i="1"/>
  <c r="I617" i="1"/>
  <c r="I618" i="1"/>
  <c r="I619" i="1"/>
  <c r="Q619" i="1" s="1"/>
  <c r="I620" i="1"/>
  <c r="I621" i="1"/>
  <c r="I622" i="1"/>
  <c r="I623" i="1"/>
  <c r="I624" i="1"/>
  <c r="I627" i="1"/>
  <c r="I626" i="1"/>
  <c r="N602" i="1"/>
  <c r="N601" i="1"/>
  <c r="N604" i="1"/>
  <c r="N603" i="1"/>
  <c r="N606" i="1"/>
  <c r="N605" i="1"/>
  <c r="I602" i="1"/>
  <c r="I601" i="1"/>
  <c r="I604" i="1"/>
  <c r="I603" i="1"/>
  <c r="I606" i="1"/>
  <c r="Q606" i="1" s="1"/>
  <c r="I605" i="1"/>
  <c r="Q605" i="1" s="1"/>
  <c r="N59" i="2" l="1"/>
  <c r="I59" i="2"/>
  <c r="Q59" i="2" s="1"/>
  <c r="I56" i="2" l="1"/>
  <c r="Q56" i="2" s="1"/>
  <c r="I57" i="2"/>
  <c r="Q57" i="2" s="1"/>
  <c r="N58" i="2"/>
  <c r="N57" i="2"/>
  <c r="N56" i="2"/>
  <c r="I600" i="1"/>
  <c r="N600" i="1" l="1"/>
  <c r="N55" i="2" l="1"/>
  <c r="N594" i="1" l="1"/>
  <c r="N595" i="1"/>
  <c r="N597" i="1"/>
  <c r="N598" i="1"/>
  <c r="N596" i="1"/>
  <c r="N599" i="1"/>
  <c r="I594" i="1"/>
  <c r="I595" i="1"/>
  <c r="Q595" i="1" s="1"/>
  <c r="I597" i="1"/>
  <c r="I598" i="1"/>
  <c r="Q598" i="1" s="1"/>
  <c r="I596" i="1"/>
  <c r="I599" i="1"/>
  <c r="I55" i="2" l="1"/>
  <c r="Q55" i="2" s="1"/>
  <c r="N593" i="1"/>
  <c r="I593" i="1"/>
  <c r="N591" i="1" l="1"/>
  <c r="N592" i="1"/>
  <c r="I591" i="1"/>
  <c r="Q591" i="1" s="1"/>
  <c r="I592" i="1"/>
  <c r="N590" i="1"/>
  <c r="I590" i="1"/>
  <c r="Q590" i="1" s="1"/>
  <c r="N53" i="2" l="1"/>
  <c r="N54" i="2"/>
  <c r="I54" i="2"/>
  <c r="N52" i="2"/>
  <c r="N584" i="1"/>
  <c r="N587" i="1"/>
  <c r="N585" i="1"/>
  <c r="N586" i="1"/>
  <c r="N589" i="1"/>
  <c r="N588" i="1"/>
  <c r="I584" i="1"/>
  <c r="I587" i="1"/>
  <c r="I585" i="1"/>
  <c r="I586" i="1"/>
  <c r="Q586" i="1" s="1"/>
  <c r="I589" i="1"/>
  <c r="Q589" i="1" s="1"/>
  <c r="I588" i="1"/>
  <c r="I52" i="2"/>
  <c r="Q52" i="2" s="1"/>
  <c r="I53" i="2"/>
  <c r="Q382" i="1"/>
  <c r="N582" i="1" l="1"/>
  <c r="N583" i="1"/>
  <c r="I580" i="1"/>
  <c r="I581" i="1"/>
  <c r="I582" i="1"/>
  <c r="Q582" i="1" s="1"/>
  <c r="I583" i="1"/>
  <c r="Q583" i="1" s="1"/>
  <c r="N580" i="1" l="1"/>
  <c r="N581" i="1"/>
  <c r="N573" i="1" l="1"/>
  <c r="N579" i="1"/>
  <c r="I573" i="1"/>
  <c r="Q573" i="1" s="1"/>
  <c r="I579" i="1"/>
  <c r="Q579" i="1" s="1"/>
  <c r="N572" i="1" l="1"/>
  <c r="N574" i="1"/>
  <c r="N575" i="1"/>
  <c r="N576" i="1"/>
  <c r="N577" i="1"/>
  <c r="N578" i="1"/>
  <c r="I572" i="1"/>
  <c r="I574" i="1"/>
  <c r="Q574" i="1" s="1"/>
  <c r="I575" i="1"/>
  <c r="Q575" i="1" s="1"/>
  <c r="I576" i="1"/>
  <c r="Q576" i="1" s="1"/>
  <c r="I577" i="1"/>
  <c r="Q577" i="1" s="1"/>
  <c r="I578" i="1"/>
  <c r="Q578" i="1" s="1"/>
  <c r="Q344" i="1" l="1"/>
  <c r="Q346" i="1"/>
  <c r="I464" i="1" l="1"/>
  <c r="Q464" i="1" s="1"/>
  <c r="Q34" i="2" l="1"/>
  <c r="I567" i="1" l="1"/>
  <c r="Q567" i="1" s="1"/>
  <c r="I568" i="1"/>
  <c r="Q568" i="1" s="1"/>
  <c r="I570" i="1"/>
  <c r="I571" i="1"/>
  <c r="I569" i="1"/>
  <c r="N567" i="1" l="1"/>
  <c r="N568" i="1"/>
  <c r="N570" i="1"/>
  <c r="N571" i="1"/>
  <c r="N569" i="1"/>
  <c r="Q341" i="1" l="1"/>
  <c r="Q333" i="1"/>
  <c r="Q325" i="1"/>
  <c r="N564" i="1" l="1"/>
  <c r="N563" i="1"/>
  <c r="N566" i="1"/>
  <c r="I564" i="1"/>
  <c r="I563" i="1"/>
  <c r="I566" i="1"/>
  <c r="N561" i="1" l="1"/>
  <c r="N562" i="1"/>
  <c r="N565" i="1"/>
  <c r="I561" i="1"/>
  <c r="Q561" i="1" s="1"/>
  <c r="I562" i="1"/>
  <c r="Q562" i="1" s="1"/>
  <c r="I565" i="1"/>
  <c r="Q565" i="1" s="1"/>
  <c r="I558" i="1" l="1"/>
  <c r="Q558" i="1" s="1"/>
  <c r="I559" i="1"/>
  <c r="Q559" i="1" s="1"/>
  <c r="I560" i="1"/>
  <c r="N558" i="1" l="1"/>
  <c r="N559" i="1"/>
  <c r="N560" i="1"/>
  <c r="N557" i="1" l="1"/>
  <c r="N556" i="1"/>
  <c r="N555" i="1" l="1"/>
  <c r="I556" i="1" l="1"/>
  <c r="Q556" i="1" s="1"/>
  <c r="I557" i="1"/>
  <c r="Q557" i="1" s="1"/>
  <c r="N554" i="1" l="1"/>
  <c r="I552" i="1" l="1"/>
  <c r="I553" i="1"/>
  <c r="I554" i="1"/>
  <c r="Q554" i="1" s="1"/>
  <c r="I555" i="1"/>
  <c r="N553" i="1" l="1"/>
  <c r="N552" i="1" l="1"/>
  <c r="I551" i="1" l="1"/>
  <c r="N551" i="1"/>
  <c r="I376" i="1" l="1"/>
  <c r="Q35" i="2"/>
  <c r="N550" i="1" l="1"/>
  <c r="I550" i="1"/>
  <c r="Q550" i="1" s="1"/>
  <c r="N547" i="1"/>
  <c r="N548" i="1"/>
  <c r="N549" i="1"/>
  <c r="I547" i="1"/>
  <c r="I548" i="1"/>
  <c r="Q548" i="1" s="1"/>
  <c r="I549" i="1"/>
  <c r="Q549" i="1" s="1"/>
  <c r="N546" i="1" l="1"/>
  <c r="I546" i="1"/>
  <c r="Q546" i="1" s="1"/>
  <c r="N51" i="2" l="1"/>
  <c r="I51" i="2"/>
  <c r="Q51" i="2" s="1"/>
  <c r="N545" i="1" l="1"/>
  <c r="I545" i="1"/>
  <c r="Q366" i="1" l="1"/>
  <c r="Q357" i="1" l="1"/>
  <c r="Q337" i="1"/>
  <c r="I544" i="1"/>
  <c r="Q544" i="1" s="1"/>
  <c r="N544" i="1"/>
  <c r="N543" i="1" l="1"/>
  <c r="I543" i="1"/>
  <c r="Q543" i="1" s="1"/>
  <c r="I542" i="1" l="1"/>
  <c r="N542" i="1"/>
  <c r="N541" i="1" l="1"/>
  <c r="I541" i="1"/>
  <c r="Q363" i="1" l="1"/>
  <c r="Q381" i="1" l="1"/>
  <c r="Q374" i="1"/>
  <c r="Q378" i="1" l="1"/>
  <c r="Q383" i="1"/>
  <c r="Q369" i="1" l="1"/>
  <c r="Q379" i="1"/>
  <c r="N48" i="2" l="1"/>
  <c r="I48" i="2"/>
  <c r="Q48" i="2" s="1"/>
  <c r="N539" i="1" l="1"/>
  <c r="N540" i="1"/>
  <c r="I539" i="1"/>
  <c r="I540" i="1"/>
  <c r="N50" i="2" l="1"/>
  <c r="I50" i="2"/>
  <c r="Q50" i="2" s="1"/>
  <c r="N49" i="2" l="1"/>
  <c r="I49" i="2"/>
  <c r="N538" i="1" l="1"/>
  <c r="I538" i="1"/>
  <c r="N537" i="1" l="1"/>
  <c r="I536" i="1"/>
  <c r="Q536" i="1" s="1"/>
  <c r="I537" i="1"/>
  <c r="N536" i="1"/>
  <c r="Q345" i="1" l="1"/>
  <c r="I342" i="1"/>
  <c r="Q342" i="1" s="1"/>
  <c r="Q351" i="1"/>
  <c r="Q318" i="1" l="1"/>
  <c r="Q340" i="1"/>
  <c r="Q353" i="1"/>
  <c r="I372" i="1"/>
  <c r="Q372" i="1" s="1"/>
  <c r="I356" i="1"/>
  <c r="Q356" i="1" s="1"/>
  <c r="Q364" i="1"/>
  <c r="N534" i="1" l="1"/>
  <c r="N535" i="1"/>
  <c r="I534" i="1"/>
  <c r="I535" i="1"/>
  <c r="Q535" i="1" s="1"/>
  <c r="N531" i="1" l="1"/>
  <c r="N532" i="1"/>
  <c r="N533" i="1"/>
  <c r="I531" i="1"/>
  <c r="I532" i="1"/>
  <c r="Q532" i="1" s="1"/>
  <c r="I533" i="1"/>
  <c r="N530" i="1" l="1"/>
  <c r="I530" i="1" l="1"/>
  <c r="Q530" i="1" s="1"/>
  <c r="I380" i="1" l="1"/>
  <c r="Q380" i="1" s="1"/>
  <c r="Q375" i="1"/>
  <c r="I373" i="1"/>
  <c r="Q373" i="1" s="1"/>
  <c r="N528" i="1" l="1"/>
  <c r="N529" i="1"/>
  <c r="I528" i="1"/>
  <c r="Q528" i="1" s="1"/>
  <c r="I529" i="1"/>
  <c r="N522" i="1"/>
  <c r="N524" i="1"/>
  <c r="N523" i="1"/>
  <c r="N525" i="1"/>
  <c r="N526" i="1"/>
  <c r="N527" i="1"/>
  <c r="I522" i="1"/>
  <c r="I524" i="1"/>
  <c r="I523" i="1"/>
  <c r="I525" i="1"/>
  <c r="Q525" i="1" s="1"/>
  <c r="I526" i="1"/>
  <c r="Q526" i="1" s="1"/>
  <c r="I527" i="1"/>
  <c r="Q527" i="1" s="1"/>
  <c r="I521" i="1" l="1"/>
  <c r="Q521" i="1" s="1"/>
  <c r="N521" i="1"/>
  <c r="I520" i="1" l="1"/>
  <c r="Q520" i="1" s="1"/>
  <c r="N520" i="1"/>
  <c r="I519" i="1" l="1"/>
  <c r="Q519" i="1" s="1"/>
  <c r="N519" i="1"/>
  <c r="I518" i="1" l="1"/>
  <c r="N518" i="1"/>
  <c r="N517" i="1" l="1"/>
  <c r="I517" i="1"/>
  <c r="Q517" i="1" s="1"/>
  <c r="N509" i="1" l="1"/>
  <c r="N510" i="1"/>
  <c r="N513" i="1"/>
  <c r="N512" i="1"/>
  <c r="N511" i="1"/>
  <c r="N514" i="1"/>
  <c r="N515" i="1"/>
  <c r="N516" i="1"/>
  <c r="I509" i="1"/>
  <c r="Q509" i="1" s="1"/>
  <c r="I510" i="1"/>
  <c r="I513" i="1"/>
  <c r="Q513" i="1" s="1"/>
  <c r="I512" i="1"/>
  <c r="I511" i="1"/>
  <c r="Q511" i="1" s="1"/>
  <c r="I514" i="1"/>
  <c r="I515" i="1"/>
  <c r="I516" i="1"/>
  <c r="Q516" i="1" s="1"/>
  <c r="N506" i="1" l="1"/>
  <c r="N507" i="1"/>
  <c r="N508" i="1"/>
  <c r="I506" i="1"/>
  <c r="I507" i="1"/>
  <c r="Q507" i="1" s="1"/>
  <c r="I508" i="1"/>
  <c r="Q508" i="1" s="1"/>
  <c r="N497" i="1" l="1"/>
  <c r="N496" i="1"/>
  <c r="N498" i="1"/>
  <c r="N503" i="1"/>
  <c r="N500" i="1"/>
  <c r="N499" i="1"/>
  <c r="N501" i="1"/>
  <c r="N502" i="1"/>
  <c r="N504" i="1"/>
  <c r="N505" i="1"/>
  <c r="I497" i="1"/>
  <c r="I496" i="1"/>
  <c r="Q496" i="1" s="1"/>
  <c r="I498" i="1"/>
  <c r="Q498" i="1" s="1"/>
  <c r="I503" i="1"/>
  <c r="Q503" i="1" s="1"/>
  <c r="I500" i="1"/>
  <c r="Q500" i="1" s="1"/>
  <c r="I499" i="1"/>
  <c r="I501" i="1"/>
  <c r="Q501" i="1" s="1"/>
  <c r="I502" i="1"/>
  <c r="Q502" i="1" s="1"/>
  <c r="I504" i="1"/>
  <c r="I505" i="1"/>
  <c r="I495" i="1" l="1"/>
  <c r="N495" i="1"/>
  <c r="N490" i="1" l="1"/>
  <c r="N491" i="1"/>
  <c r="N492" i="1"/>
  <c r="N493" i="1"/>
  <c r="N494" i="1"/>
  <c r="I490" i="1"/>
  <c r="Q490" i="1" s="1"/>
  <c r="I491" i="1"/>
  <c r="Q491" i="1" s="1"/>
  <c r="I492" i="1"/>
  <c r="Q492" i="1" s="1"/>
  <c r="I493" i="1"/>
  <c r="I494" i="1"/>
  <c r="N482" i="1" l="1"/>
  <c r="N484" i="1"/>
  <c r="N485" i="1"/>
  <c r="N487" i="1"/>
  <c r="N486" i="1"/>
  <c r="N488" i="1"/>
  <c r="N489" i="1"/>
  <c r="N483" i="1" l="1"/>
  <c r="I483" i="1"/>
  <c r="Q483" i="1" s="1"/>
  <c r="I482" i="1"/>
  <c r="I484" i="1"/>
  <c r="Q484" i="1" s="1"/>
  <c r="I485" i="1"/>
  <c r="Q485" i="1" s="1"/>
  <c r="I487" i="1"/>
  <c r="Q487" i="1" s="1"/>
  <c r="I486" i="1"/>
  <c r="Q486" i="1" s="1"/>
  <c r="I488" i="1"/>
  <c r="Q488" i="1" s="1"/>
  <c r="I489" i="1"/>
  <c r="I360" i="1" l="1"/>
  <c r="Q360" i="1" s="1"/>
  <c r="I480" i="1" l="1"/>
  <c r="I481" i="1"/>
  <c r="I476" i="1" l="1"/>
  <c r="Q476" i="1" s="1"/>
  <c r="I477" i="1"/>
  <c r="I479" i="1"/>
  <c r="Q479" i="1" s="1"/>
  <c r="I478" i="1"/>
  <c r="Q478" i="1" s="1"/>
  <c r="I475" i="1" l="1"/>
  <c r="Q475" i="1" s="1"/>
  <c r="I47" i="2" l="1"/>
  <c r="Q47" i="2" s="1"/>
  <c r="I472" i="1" l="1"/>
  <c r="Q472" i="1" s="1"/>
  <c r="I473" i="1"/>
  <c r="Q473" i="1" s="1"/>
  <c r="I474" i="1"/>
  <c r="Q474" i="1" s="1"/>
  <c r="Q330" i="1" l="1"/>
  <c r="I466" i="1" l="1"/>
  <c r="Q466" i="1" s="1"/>
  <c r="I468" i="1"/>
  <c r="I469" i="1"/>
  <c r="I470" i="1"/>
  <c r="Q470" i="1" s="1"/>
  <c r="I467" i="1"/>
  <c r="I465" i="1" l="1"/>
  <c r="Q465" i="1" s="1"/>
  <c r="I463" i="1"/>
  <c r="Q463" i="1" s="1"/>
  <c r="I461" i="1"/>
  <c r="Q461" i="1" s="1"/>
  <c r="I462" i="1"/>
  <c r="I460" i="1"/>
  <c r="Q460" i="1" s="1"/>
  <c r="I459" i="1"/>
  <c r="Q459" i="1" s="1"/>
  <c r="I46" i="2"/>
  <c r="I45" i="2"/>
  <c r="Q45" i="2" s="1"/>
  <c r="I41" i="2" l="1"/>
  <c r="Q41" i="2" s="1"/>
  <c r="I458" i="1" l="1"/>
  <c r="Q458" i="1" s="1"/>
  <c r="I457" i="1"/>
  <c r="I456" i="1"/>
  <c r="Q456" i="1" s="1"/>
  <c r="I455" i="1"/>
  <c r="I453" i="1"/>
  <c r="Q453" i="1" s="1"/>
  <c r="I454" i="1"/>
  <c r="Q454" i="1" s="1"/>
  <c r="I452" i="1"/>
  <c r="Q452" i="1" s="1"/>
  <c r="I451" i="1"/>
  <c r="Q451" i="1" s="1"/>
  <c r="I42" i="2"/>
  <c r="Q42" i="2" s="1"/>
  <c r="I43" i="2"/>
  <c r="Q43" i="2" s="1"/>
  <c r="I44" i="2"/>
  <c r="Q44" i="2" s="1"/>
  <c r="I449" i="1"/>
  <c r="Q449" i="1" s="1"/>
  <c r="Q336" i="1" l="1"/>
  <c r="Q305" i="1"/>
  <c r="Q327" i="1"/>
  <c r="Q328" i="1"/>
  <c r="I437" i="1"/>
  <c r="I436" i="1"/>
  <c r="I440" i="1"/>
  <c r="I439" i="1"/>
  <c r="I441" i="1"/>
  <c r="Q441" i="1" s="1"/>
  <c r="I442" i="1"/>
  <c r="Q442" i="1" s="1"/>
  <c r="I444" i="1"/>
  <c r="I443" i="1"/>
  <c r="Q443" i="1" s="1"/>
  <c r="I445" i="1"/>
  <c r="I446" i="1"/>
  <c r="Q446" i="1" s="1"/>
  <c r="I447" i="1"/>
  <c r="Q447" i="1" s="1"/>
  <c r="I448" i="1"/>
  <c r="Q448" i="1" s="1"/>
  <c r="I450" i="1"/>
  <c r="Q450" i="1" s="1"/>
  <c r="I438" i="1"/>
  <c r="Q438" i="1" s="1"/>
  <c r="Q314" i="1" l="1"/>
  <c r="Q298" i="1"/>
  <c r="Q205" i="1"/>
  <c r="Q367" i="1"/>
  <c r="Q350" i="1"/>
  <c r="Q347" i="1"/>
  <c r="Q32" i="2"/>
  <c r="Q331" i="1"/>
  <c r="Q290" i="1"/>
  <c r="Q274" i="1"/>
  <c r="Q371" i="1"/>
  <c r="I31" i="2"/>
  <c r="Q31" i="2" s="1"/>
  <c r="Q332" i="1"/>
  <c r="Q29" i="2"/>
  <c r="Q33" i="2"/>
  <c r="Q301" i="1" l="1"/>
  <c r="Q294" i="1" l="1"/>
  <c r="Q221" i="1"/>
  <c r="Q343" i="1"/>
  <c r="Q335" i="1"/>
  <c r="Q310" i="1"/>
  <c r="I435" i="1"/>
  <c r="Q435" i="1" s="1"/>
  <c r="I40" i="2"/>
  <c r="I39" i="2"/>
  <c r="Q39" i="2" s="1"/>
  <c r="I416" i="1"/>
  <c r="Q416" i="1" s="1"/>
  <c r="I417" i="1"/>
  <c r="Q417" i="1" s="1"/>
  <c r="I418" i="1"/>
  <c r="Q418" i="1" s="1"/>
  <c r="I419" i="1"/>
  <c r="I420" i="1"/>
  <c r="I421" i="1"/>
  <c r="I422" i="1"/>
  <c r="Q422" i="1" s="1"/>
  <c r="I423" i="1"/>
  <c r="Q423" i="1" s="1"/>
  <c r="I425" i="1"/>
  <c r="Q425" i="1" s="1"/>
  <c r="I424" i="1"/>
  <c r="Q424" i="1" s="1"/>
  <c r="I426" i="1"/>
  <c r="Q426" i="1" s="1"/>
  <c r="I427" i="1"/>
  <c r="Q427" i="1" s="1"/>
  <c r="I429" i="1"/>
  <c r="Q429" i="1" s="1"/>
  <c r="I428" i="1"/>
  <c r="I432" i="1"/>
  <c r="I430" i="1"/>
  <c r="Q430" i="1" s="1"/>
  <c r="I433" i="1"/>
  <c r="Q433" i="1" s="1"/>
  <c r="I434" i="1"/>
  <c r="I415" i="1"/>
  <c r="Q415" i="1" s="1"/>
  <c r="I401" i="1" l="1"/>
  <c r="Q401" i="1" s="1"/>
  <c r="I402" i="1"/>
  <c r="Q402" i="1" s="1"/>
  <c r="I404" i="1"/>
  <c r="Q404" i="1" s="1"/>
  <c r="I406" i="1"/>
  <c r="I405" i="1"/>
  <c r="Q405" i="1" s="1"/>
  <c r="I407" i="1"/>
  <c r="Q407" i="1" s="1"/>
  <c r="I408" i="1"/>
  <c r="Q408" i="1" s="1"/>
  <c r="I409" i="1"/>
  <c r="Q409" i="1" s="1"/>
  <c r="I410" i="1"/>
  <c r="Q410" i="1" s="1"/>
  <c r="I411" i="1"/>
  <c r="I412" i="1"/>
  <c r="Q412" i="1" s="1"/>
  <c r="I413" i="1"/>
  <c r="Q413" i="1" s="1"/>
  <c r="I414" i="1"/>
  <c r="Q414" i="1" s="1"/>
  <c r="I400" i="1" l="1"/>
  <c r="I399" i="1"/>
  <c r="Q399" i="1" s="1"/>
  <c r="I385" i="1"/>
  <c r="Q385" i="1" s="1"/>
  <c r="I386" i="1"/>
  <c r="Q386" i="1" s="1"/>
  <c r="I387" i="1"/>
  <c r="Q387" i="1" s="1"/>
  <c r="I390" i="1"/>
  <c r="I388" i="1"/>
  <c r="Q388" i="1" s="1"/>
  <c r="I389" i="1"/>
  <c r="Q389" i="1" s="1"/>
  <c r="I391" i="1"/>
  <c r="Q391" i="1" s="1"/>
  <c r="I393" i="1"/>
  <c r="Q393" i="1" s="1"/>
  <c r="I392" i="1"/>
  <c r="Q392" i="1" s="1"/>
  <c r="I396" i="1"/>
  <c r="Q396" i="1" s="1"/>
  <c r="I395" i="1"/>
  <c r="Q395" i="1" s="1"/>
  <c r="I394" i="1"/>
  <c r="Q394" i="1" s="1"/>
  <c r="I397" i="1"/>
  <c r="Q397" i="1" s="1"/>
  <c r="I384" i="1"/>
  <c r="I398" i="1"/>
  <c r="Q398" i="1" s="1"/>
  <c r="I38" i="2"/>
  <c r="Q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gene.cervenka</author>
  </authors>
  <commentList>
    <comment ref="N405" authorId="0" guid="{EBE89DEC-B21E-463D-B454-40B68C248FB0}" shapeId="0" xr:uid="{00000000-0006-0000-0000-000001000000}">
      <text>
        <r>
          <rPr>
            <b/>
            <sz val="9"/>
            <color indexed="81"/>
            <rFont val="Tahoma"/>
            <family val="2"/>
          </rPr>
          <t>gene.cervenka:</t>
        </r>
        <r>
          <rPr>
            <sz val="9"/>
            <color indexed="81"/>
            <rFont val="Tahoma"/>
            <family val="2"/>
          </rPr>
          <t xml:space="preserve">
30 day extension granted from 11/26/21</t>
        </r>
      </text>
    </comment>
  </commentList>
</comments>
</file>

<file path=xl/sharedStrings.xml><?xml version="1.0" encoding="utf-8"?>
<sst xmlns="http://schemas.openxmlformats.org/spreadsheetml/2006/main" count="4947" uniqueCount="1030">
  <si>
    <t>Fund Type</t>
  </si>
  <si>
    <t>Full Event Name</t>
  </si>
  <si>
    <t>Applicant</t>
  </si>
  <si>
    <t>Location</t>
  </si>
  <si>
    <t>Endorsing City/County</t>
  </si>
  <si>
    <t>Application Date</t>
  </si>
  <si>
    <t>Event Start Date</t>
  </si>
  <si>
    <t>Event End Date</t>
  </si>
  <si>
    <t>Total Fund</t>
  </si>
  <si>
    <t>Local Share</t>
  </si>
  <si>
    <t>State Share</t>
  </si>
  <si>
    <t>Disbursement Due</t>
  </si>
  <si>
    <t>Disbursement Received</t>
  </si>
  <si>
    <t>Disbursement Paid Date</t>
  </si>
  <si>
    <t>Total Paid</t>
  </si>
  <si>
    <t>ETF</t>
  </si>
  <si>
    <t>National Appaloosa Show and Youth World Championship, 69th</t>
  </si>
  <si>
    <t>City of Fort Worth</t>
  </si>
  <si>
    <t>Fort Worth</t>
  </si>
  <si>
    <t>Region 9 AHA Championship &amp; Sport Horse Show</t>
  </si>
  <si>
    <t>Volunteers of America Texas Shootout 2016</t>
  </si>
  <si>
    <t>City of Irving</t>
  </si>
  <si>
    <t>Irving</t>
  </si>
  <si>
    <t>NRCHA Celebration of Champions 2016</t>
  </si>
  <si>
    <t>NCAA Division I Football Championship Subdivision Game 2016</t>
  </si>
  <si>
    <t>City of Frisco</t>
  </si>
  <si>
    <t>Frisco</t>
  </si>
  <si>
    <t>NAGAAA Softball World Series 2016</t>
  </si>
  <si>
    <t>Austin Sports Commission</t>
  </si>
  <si>
    <t>Austin</t>
  </si>
  <si>
    <t>City of Austin</t>
  </si>
  <si>
    <t>RSNC World Finals 2016</t>
  </si>
  <si>
    <t>The American 2016</t>
  </si>
  <si>
    <t>City of Arlington</t>
  </si>
  <si>
    <t>Arlington</t>
  </si>
  <si>
    <t>SWAC Basketball Tournament 2016</t>
  </si>
  <si>
    <t>Harris County - Houston Sports Authority</t>
  </si>
  <si>
    <t>Houston</t>
  </si>
  <si>
    <t>USA Football International Bowl Series 2016</t>
  </si>
  <si>
    <t>USA Volleyball Boys Junior National Championships</t>
  </si>
  <si>
    <t>Dallas CVB</t>
  </si>
  <si>
    <t>Dallas</t>
  </si>
  <si>
    <t>City of Dallas</t>
  </si>
  <si>
    <t>USTA Boys' and Girls' 14s Zone Team Championships 2016</t>
  </si>
  <si>
    <t>Valero Alamo Bowl</t>
  </si>
  <si>
    <t>City of San Antonio</t>
  </si>
  <si>
    <t>San Antonio</t>
  </si>
  <si>
    <t>U.S. Army All-American Bowl 2016</t>
  </si>
  <si>
    <t>Premier Baseball Sophomore National Championship 2016</t>
  </si>
  <si>
    <t>Visit Lubbock</t>
  </si>
  <si>
    <t>Lubbock</t>
  </si>
  <si>
    <t>City of Lubbock</t>
  </si>
  <si>
    <t>USA v Argentina Men's National Team Rugby Match</t>
  </si>
  <si>
    <t>International Wrestling Federation Pan American Championships 2016</t>
  </si>
  <si>
    <t>United World Wrestling Olympic Qualification Tournament</t>
  </si>
  <si>
    <t>NCAA Women's Basketball Regionals 2016</t>
  </si>
  <si>
    <t>TNBA (Bowling) Annual Meeting &amp; National Tournament 2016</t>
  </si>
  <si>
    <t>USA Boxing Junior Olympics &amp; Prep National Championships</t>
  </si>
  <si>
    <t>USA Fencing National Championships &amp; July Challenge</t>
  </si>
  <si>
    <t>NJCAA Division I Women's Basketball Championship 2016</t>
  </si>
  <si>
    <t>Irving Tennis Classic 2016</t>
  </si>
  <si>
    <t>PGA World Golf Championships - Match Play 2016</t>
  </si>
  <si>
    <t>WrestleMania 32</t>
  </si>
  <si>
    <t>Stadium Events Local Organizing Committee</t>
  </si>
  <si>
    <t>USA Diving Synchronized National Championships 2016</t>
  </si>
  <si>
    <t>NJCAA Men's &amp; Women's Outdoor Track &amp; Field Championships 2016</t>
  </si>
  <si>
    <t>City of Levelland</t>
  </si>
  <si>
    <t>Levelland</t>
  </si>
  <si>
    <t>NCAA Women's Division III Golf Championship 2016</t>
  </si>
  <si>
    <t>FIVB Volleyball World League 2016</t>
  </si>
  <si>
    <t>NAGVA National Championship</t>
  </si>
  <si>
    <t>Dance USA Annual Conference 2016</t>
  </si>
  <si>
    <t>U17 2016 Five Nations Hockey Championships</t>
  </si>
  <si>
    <t>USYSA U13-U19 Boys and Girls National Championships 2016</t>
  </si>
  <si>
    <t>Copa America Centenario USA Tournament 2016</t>
  </si>
  <si>
    <t>USA Weightlifting National Youth Championships</t>
  </si>
  <si>
    <t>USOC Olympic and Paralympic Games Team Processing 2016</t>
  </si>
  <si>
    <t>International Jugglers Association International Festival 2016</t>
  </si>
  <si>
    <t>City of El Paso</t>
  </si>
  <si>
    <t>El Paso</t>
  </si>
  <si>
    <t>Pan American Wushu Championships 2016</t>
  </si>
  <si>
    <t>MERP</t>
  </si>
  <si>
    <t>Duck Commander NASCAR Race Weekend 2016</t>
  </si>
  <si>
    <t>X Games 2016</t>
  </si>
  <si>
    <t>Formula 1 United States Grand Prix 2015</t>
  </si>
  <si>
    <t>AAU Junior Olympic Games 2016</t>
  </si>
  <si>
    <t>FIM Road Racing World Championship Grand Prix</t>
  </si>
  <si>
    <t>AAA Texas 500 NASCAR Sprint Cup Series Race Weekend 2016</t>
  </si>
  <si>
    <t>American Paint Horse Association (AjPHA) Youth World Championship 2017</t>
  </si>
  <si>
    <t>American Paint Horse Assoc (APHA) World Championships 2016</t>
  </si>
  <si>
    <t>Adequan Select World Championship Show 2016</t>
  </si>
  <si>
    <t>City of Amarillo</t>
  </si>
  <si>
    <t>Amarillo</t>
  </si>
  <si>
    <t>National Appaloosa Show and Youth World Championship, 70th</t>
  </si>
  <si>
    <t>World Championship Appaloosa Show 2016</t>
  </si>
  <si>
    <t>Region 9 AHA Championship and Sport Horse Show 2017</t>
  </si>
  <si>
    <t>Zaxby's Heart of Dallas Bowl 2016</t>
  </si>
  <si>
    <t>Volunteers of America Texas Shootout 2017</t>
  </si>
  <si>
    <t>MegaFest 2017</t>
  </si>
  <si>
    <t>NRCHA Celebration of Champions 2017</t>
  </si>
  <si>
    <t>NCAA Division I Football Championships Subdivision 2017</t>
  </si>
  <si>
    <t>RSNC World Finals 2017</t>
  </si>
  <si>
    <t>The American 2017</t>
  </si>
  <si>
    <t>USA Football International Bowl Series 2017</t>
  </si>
  <si>
    <t>USTA Boys' and Girls' 14s Zone Team Championships 2017</t>
  </si>
  <si>
    <t>San Antonio Bowl Association</t>
  </si>
  <si>
    <t>National Collegiate Wrestling Association Championships 2017</t>
  </si>
  <si>
    <t>Allen</t>
  </si>
  <si>
    <t>City of Allen</t>
  </si>
  <si>
    <t>Premier Baseball Sophomore National Championship 2017</t>
  </si>
  <si>
    <t>Nerium International Annual Meeting 2016</t>
  </si>
  <si>
    <t>Lone Star Le Mans Race Weekend 2016</t>
  </si>
  <si>
    <t>AMHA World Championship 2016</t>
  </si>
  <si>
    <t>US Team Penning Assoc (USTPA) World Championships 2016</t>
  </si>
  <si>
    <t>CEDIA EXPO 2016</t>
  </si>
  <si>
    <t>AAA Texas NHRA Fall Nationals 2016</t>
  </si>
  <si>
    <t>City of Ennis</t>
  </si>
  <si>
    <t>Ennis</t>
  </si>
  <si>
    <t>WRCA World Championship Ranch Rodeo 2016</t>
  </si>
  <si>
    <t>Hyundai Sun Bowl 2016</t>
  </si>
  <si>
    <t>NJCAA Division I Women's Basketball Championship 2017</t>
  </si>
  <si>
    <t>Irving Tennis Classic 2017</t>
  </si>
  <si>
    <t>PGA Dell Match Play World Golf Championship 2017</t>
  </si>
  <si>
    <t>NCAA Division III Women's Golf Championships 2017</t>
  </si>
  <si>
    <t>USYSA U13-U19 Boys and Girls National Championship 2017</t>
  </si>
  <si>
    <t>Heli-Expo 2017</t>
  </si>
  <si>
    <t>Shop.org Summit</t>
  </si>
  <si>
    <t>Fourth World Congress On Ultrasound In Medical Education</t>
  </si>
  <si>
    <t>Society of Exploration Geophysicists Annual Meeting</t>
  </si>
  <si>
    <t>Shamrock Series: Army vs. Notre Dame</t>
  </si>
  <si>
    <t>National Performance Network/Visual Artists Network Annual Meeting 2016</t>
  </si>
  <si>
    <t>PCMA Convening Leaders Annual Meeting 2017</t>
  </si>
  <si>
    <t>Austin CVB</t>
  </si>
  <si>
    <t>Aftermarket Expo 2016</t>
  </si>
  <si>
    <t>NCAA Division I Men's Soccer Championship 2016</t>
  </si>
  <si>
    <t>USA Volleyball Spring Girls Jr National Championships</t>
  </si>
  <si>
    <t>AUVSI 2017 Xponential Annual Meeting</t>
  </si>
  <si>
    <t>Lone Star Conference Men's &amp; Women's Basketball Championships 2017</t>
  </si>
  <si>
    <t>IberCup USA 2017</t>
  </si>
  <si>
    <t>City of Farmers Branch</t>
  </si>
  <si>
    <t>Farmers Branch</t>
  </si>
  <si>
    <t>GEICO Bassmaster Classic &amp; Outdoor Expo 2017</t>
  </si>
  <si>
    <t>FIRST Championship 2017</t>
  </si>
  <si>
    <t>Houston First Corporation</t>
  </si>
  <si>
    <t>IMSA WeatherTech SportsCar Championship 2017</t>
  </si>
  <si>
    <t>GSC TECHCOM 2017</t>
  </si>
  <si>
    <t>USA Wrestling Women's National Championship 2017</t>
  </si>
  <si>
    <t>AVP Beach Volleyball Open 2017</t>
  </si>
  <si>
    <t>CONCACAF Gold Cup Group C July 16, 2017</t>
  </si>
  <si>
    <t>Five Tool West 14U/15U Championship</t>
  </si>
  <si>
    <t>Triple Crown USA Nationals 2017</t>
  </si>
  <si>
    <t>Win$More's Race for the Car</t>
  </si>
  <si>
    <t>Somervell County</t>
  </si>
  <si>
    <t>Glen Rose</t>
  </si>
  <si>
    <t>USAWKF National and Team Trials</t>
  </si>
  <si>
    <t>Market Lubbock Economic Development DBA Visit Lubbock</t>
  </si>
  <si>
    <t>Amateur Sports Alliance of North America (ASANA) World Series 2017</t>
  </si>
  <si>
    <t>CONCACAF Gold Cup Group A July 11, 2017</t>
  </si>
  <si>
    <t>O'Reilly Auto Parts 500 NASCAR Race Weekend 2017</t>
  </si>
  <si>
    <t>Formula 1 United States Grand Prix 2016</t>
  </si>
  <si>
    <t>World Championship Futurity &amp; World Finals (NCHA Triple Crown of Cutting 1/3) 2016</t>
  </si>
  <si>
    <t>Super Stakes &amp; Super Stakes Classic (NCHA Triple Crown of Cutting 2/3) 2017</t>
  </si>
  <si>
    <t>Summer Spectacular &amp; Derby (NCHA Triple Crown of Cutting 3/3) 2017</t>
  </si>
  <si>
    <t>Red Bull Grand Prix of The Americas 2017</t>
  </si>
  <si>
    <t>Super Bowl LI</t>
  </si>
  <si>
    <t>Houston Super Bowl Host Committee</t>
  </si>
  <si>
    <t>City of Houston</t>
  </si>
  <si>
    <t>Elite Rodeo Association World Championships 2016</t>
  </si>
  <si>
    <t>NCAA Women's Final Four 2017</t>
  </si>
  <si>
    <t>AAA Texas 500 NASCAR Race Weekend 2017</t>
  </si>
  <si>
    <t>American Paint Horse Association (AjPHA) Youth World Championship 2018</t>
  </si>
  <si>
    <t>American Paint Horse Association World Championship 2017</t>
  </si>
  <si>
    <t>Adequan Select World Championship Show 2017</t>
  </si>
  <si>
    <t>National Appaloosa Show and Youth World Championship, 71st</t>
  </si>
  <si>
    <t>World Championship Appaloosa Show 2017</t>
  </si>
  <si>
    <t>Region 9 AHA Championship and Sport Horse Show 2018</t>
  </si>
  <si>
    <t>Zaxby's Heart of Dallas Bowl 2017</t>
  </si>
  <si>
    <t>NRCHA Celebration of Champions 2018</t>
  </si>
  <si>
    <t>NCAA Division I Football Championship Subdivision 2018</t>
  </si>
  <si>
    <t>Cinch RSNC World Finals 2018</t>
  </si>
  <si>
    <t>The American 2018</t>
  </si>
  <si>
    <t>USA Football International Bowl Series 2018</t>
  </si>
  <si>
    <t>National Collegiate Wrestling Association Championships 2018</t>
  </si>
  <si>
    <t>U.S. Army All-American Bowl 2018</t>
  </si>
  <si>
    <t>Premier Baseball Sophomore National Championship 2018</t>
  </si>
  <si>
    <t>WEC Lone Star Le Mans 2017</t>
  </si>
  <si>
    <t>AMHA World Championship Show 2017</t>
  </si>
  <si>
    <t>AAA Texas NHRA Fall Nationals 2017</t>
  </si>
  <si>
    <t>Hyundai Sun Bowl 2017</t>
  </si>
  <si>
    <t>NJCAA Division I Women's Basketball Championship 2018</t>
  </si>
  <si>
    <t>Irving Tennis Classic 2018</t>
  </si>
  <si>
    <t>Frisco CALEA Conference 2018</t>
  </si>
  <si>
    <t>USYSA U13-U19 Boys and Girls National Championship 2018</t>
  </si>
  <si>
    <t>ASIS International Annual Seminar &amp; Exhibits</t>
  </si>
  <si>
    <t>FIRST Championship 2018</t>
  </si>
  <si>
    <t>Five Tool West 14U/15U Championship 2018</t>
  </si>
  <si>
    <t>USAWKF Junior Team Trials and National Wushu Championships 2018</t>
  </si>
  <si>
    <t>Cisco Systems Partner Summit 2017</t>
  </si>
  <si>
    <t>NRCHA Snaffle Bit Futurity 2017</t>
  </si>
  <si>
    <t>Professional Bull Riders Built Ford Tough Series 2017</t>
  </si>
  <si>
    <t>Joe Beaver Calf Roping</t>
  </si>
  <si>
    <t>Commission on Colleges Annual Meeting</t>
  </si>
  <si>
    <t>Christian Counseling &amp; Educational Foundation National Conference 2017</t>
  </si>
  <si>
    <t>World Corporate Games 2017</t>
  </si>
  <si>
    <t>San Antonio Local Organizing Committee</t>
  </si>
  <si>
    <t>WWE Survivor Series Weekend 2017</t>
  </si>
  <si>
    <t>Frisco Bowl 2017</t>
  </si>
  <si>
    <t>O'Reilly Auto Parts Managers Conference 2018</t>
  </si>
  <si>
    <t>The Patriot 2018</t>
  </si>
  <si>
    <t>Lone Star Conference Men's &amp; Women's Basketball Championships 2018</t>
  </si>
  <si>
    <t>NJCAA Men’s &amp; Women’s Indoor Track &amp; Field Championship 2018</t>
  </si>
  <si>
    <t>Society of Critical Care Medicine's 47th Critical Care Congress</t>
  </si>
  <si>
    <t>CAMEX-NAMTA 2018</t>
  </si>
  <si>
    <t>Women's Foodservice Forum Annual Leadership Development Conference 2018</t>
  </si>
  <si>
    <t>Ace Hardware Annual Spring National Show 2018</t>
  </si>
  <si>
    <t>National Rifle Association Annual Meeting &amp; Exhibits 2018</t>
  </si>
  <si>
    <t>Southern Baptist Convention Annual Meeting 2018</t>
  </si>
  <si>
    <t>USA Volleyball US Open Championships &amp; Annual Meeting</t>
  </si>
  <si>
    <t>Conference USA Mens &amp; Womens Basketball Championships</t>
  </si>
  <si>
    <t>Annual Southern Bowling Congress Handicap Tournament 2018</t>
  </si>
  <si>
    <t>The Spring League 2018</t>
  </si>
  <si>
    <t>NCAA Division I Men’s Basketball Championship – 1st and 2nd Rounds 2018</t>
  </si>
  <si>
    <t>TMS College Table Tennis Championships 2018</t>
  </si>
  <si>
    <t>City of Round Rock</t>
  </si>
  <si>
    <t>Round Rock</t>
  </si>
  <si>
    <t>Youth Sailing World Championship 2018</t>
  </si>
  <si>
    <t>Corpus Christi Yacht Club</t>
  </si>
  <si>
    <t>Corpus Christi</t>
  </si>
  <si>
    <t>City of Corpus Christi</t>
  </si>
  <si>
    <t>HOSA National Leadership Conference 2018</t>
  </si>
  <si>
    <t>Dell Technologies Match Play 2018</t>
  </si>
  <si>
    <t>Valero Texas Open</t>
  </si>
  <si>
    <t>Valero Energy Foundation</t>
  </si>
  <si>
    <t>Bexar County</t>
  </si>
  <si>
    <t>US Quidditch Cup 11</t>
  </si>
  <si>
    <t>USA Judo Senior National Championships</t>
  </si>
  <si>
    <t>US Lacrosse Women's Collegiate Lacrosse National Championships 2018</t>
  </si>
  <si>
    <t>Volunteers of America LPGA Texas Classic</t>
  </si>
  <si>
    <t>City of The Colony</t>
  </si>
  <si>
    <t>The Colony</t>
  </si>
  <si>
    <t>NFL Draft</t>
  </si>
  <si>
    <t>Dallas Sports Commission</t>
  </si>
  <si>
    <t>NJCAA Womens D1 Tennis National Championship</t>
  </si>
  <si>
    <t>Greater Waco Sports Commission</t>
  </si>
  <si>
    <t>Waco</t>
  </si>
  <si>
    <t>City of Waco</t>
  </si>
  <si>
    <t>Junior Gold Bowling 2018</t>
  </si>
  <si>
    <t>NCAA Division II Women's Golf Championship 2018</t>
  </si>
  <si>
    <t>NADCP Annual Training Conference 2018</t>
  </si>
  <si>
    <t>NHL Draft</t>
  </si>
  <si>
    <t>Fire-Rescue International 2018</t>
  </si>
  <si>
    <t>Men's National Rugby Match vs. Scotland 2018</t>
  </si>
  <si>
    <t>AQHA Youth World Cup 2018</t>
  </si>
  <si>
    <t>Experience Bryan College Station</t>
  </si>
  <si>
    <t>College Station</t>
  </si>
  <si>
    <t>City of College Station</t>
  </si>
  <si>
    <t>NJCAA Division I Men's Golf Championship 2018</t>
  </si>
  <si>
    <t>68th Boule</t>
  </si>
  <si>
    <t>NAACP 109th Annual Convention</t>
  </si>
  <si>
    <t>USA Swimming Southern Zone Championships</t>
  </si>
  <si>
    <t>City of Midland</t>
  </si>
  <si>
    <t>Midland</t>
  </si>
  <si>
    <t>O'Reilly Auto Parts 500 NASCAR Race Weekend 2018</t>
  </si>
  <si>
    <t>Formula 1 United States Grand Prix 2017</t>
  </si>
  <si>
    <t>World Championship Futurity &amp; World Finals (NCHA Triple Crown of Cutting 1/3) 2017</t>
  </si>
  <si>
    <t>Super Stakes &amp; Super Stakes Classic (NCHA Triple Crown of Cutting 2/3) 2018</t>
  </si>
  <si>
    <t>Summer Spectacular &amp; Derby (NCHA Triple Crown of Cutting 3/3) 2018</t>
  </si>
  <si>
    <t>NCAA Final Four 2018</t>
  </si>
  <si>
    <t>Red Bull Grand Prix of The Americas 2018</t>
  </si>
  <si>
    <t>AAA Texas 500 NASCAR Race Weekend 2018</t>
  </si>
  <si>
    <t>American Paint Horse Association (AjPHA) Youth World Championship 2019</t>
  </si>
  <si>
    <t>APHA World Championship 2018</t>
  </si>
  <si>
    <t>Adequan Select World Championship Show 2018</t>
  </si>
  <si>
    <t>National Appaloosa Show and Youth World Championship, 72nd</t>
  </si>
  <si>
    <t>World Championship Appaloosa Show 2018</t>
  </si>
  <si>
    <t>Region 9 AHA Championship and Sport Horse Show 2019</t>
  </si>
  <si>
    <t>NRCHA Celebration of Champions 2019</t>
  </si>
  <si>
    <t>NCAA Division I Football Championship 2019</t>
  </si>
  <si>
    <t>Cinch RSNC World Finals 2019</t>
  </si>
  <si>
    <t>The American 2019</t>
  </si>
  <si>
    <t>USA Football International Bowl Series 2019</t>
  </si>
  <si>
    <t>USA Volleyball Boys' Junior National Championships</t>
  </si>
  <si>
    <t>National Collegiate Wrestling Association Championships 2019</t>
  </si>
  <si>
    <t>AMHA World Championship Show 2018</t>
  </si>
  <si>
    <t>AAA Texas NHRA Fall Nationals 2018</t>
  </si>
  <si>
    <t>WRCA World Championship Ranch Rodeo 2018</t>
  </si>
  <si>
    <t>Hyundai Sun Bowl 2018</t>
  </si>
  <si>
    <t>NJCAA Division I Women's Basketball Championship 2019</t>
  </si>
  <si>
    <t>NCAA Division III Women's Golf Championship 2019</t>
  </si>
  <si>
    <t>USA Volleyball Spring Girls' Junior National Championships</t>
  </si>
  <si>
    <t>Lone Star Conference Mens &amp; Womens Basketball Championships 2019</t>
  </si>
  <si>
    <t>FIRST Championship 2019</t>
  </si>
  <si>
    <t>AVP Beach Volleyball Austin Open 2019</t>
  </si>
  <si>
    <t>Five Tool West 14U/15U Championship 2019</t>
  </si>
  <si>
    <t>Destry's Free For All</t>
  </si>
  <si>
    <t>NRCHA Snaffle Bit Futurity 2018</t>
  </si>
  <si>
    <t>Frisco Bowl 2018</t>
  </si>
  <si>
    <t>O'Reilly Auto Parts Managers Conference 2019</t>
  </si>
  <si>
    <t>The Patriot 2019</t>
  </si>
  <si>
    <t>Conference USA Mens &amp; Womens Basketball Championships 2019</t>
  </si>
  <si>
    <t>The Spring League 2019</t>
  </si>
  <si>
    <t>Dell Technologies Match Play 2019</t>
  </si>
  <si>
    <t>US Quidditch Cup 12</t>
  </si>
  <si>
    <t>Sharon Barder Memorial Barrel Race</t>
  </si>
  <si>
    <t>Extreme Cowboy World Championship</t>
  </si>
  <si>
    <t>Mexican National Team US Tour</t>
  </si>
  <si>
    <t>Society of Petroleum Engineers Annual Technical Conference &amp; Exhibition</t>
  </si>
  <si>
    <t>World Rallycross of USA</t>
  </si>
  <si>
    <t>ISSA Interclean North America 2018</t>
  </si>
  <si>
    <t>CAMX 2018</t>
  </si>
  <si>
    <t>SC 2018: The International Conference for High Performance Computing, Networking, Storage and Analysis</t>
  </si>
  <si>
    <t>NAPHL November Showcase 2018</t>
  </si>
  <si>
    <t>Lockheed Martin Armed Forces Bowl 2018</t>
  </si>
  <si>
    <t>Academy Sports + Outdoors Texas Bowl 2018</t>
  </si>
  <si>
    <t>NCAA Women's National Collegiate Gymnastics Championships 2019</t>
  </si>
  <si>
    <t>Visit Fort Worth</t>
  </si>
  <si>
    <t>SERVPRO First Responder Bowl</t>
  </si>
  <si>
    <t>Ultimate Calf Roping Finals</t>
  </si>
  <si>
    <t>Blue-Grey All-American Bowl 2019</t>
  </si>
  <si>
    <t>PBR Global Cup 2019</t>
  </si>
  <si>
    <t>NCTE Annual Convention 2018</t>
  </si>
  <si>
    <t>SOLIDWORKS World</t>
  </si>
  <si>
    <t>Hearth, Patio and Barbecue Expo</t>
  </si>
  <si>
    <t>True Value Spring Reunion</t>
  </si>
  <si>
    <t>Big 12 Indoor Track and Field Championships 2019</t>
  </si>
  <si>
    <t>American Collegiate Hockey Association National Championships 2019</t>
  </si>
  <si>
    <t>IndyCar Classic at COTA</t>
  </si>
  <si>
    <t>Tyler Connect 2019</t>
  </si>
  <si>
    <t>ATS International Conference 2019</t>
  </si>
  <si>
    <t>USA CRITS - El Paso 2019</t>
  </si>
  <si>
    <t>USA Hockey Youth TIER II 16U National Championships 2019</t>
  </si>
  <si>
    <t>Dallas Junior Hockey Association</t>
  </si>
  <si>
    <t>Plano</t>
  </si>
  <si>
    <t>City of Plano</t>
  </si>
  <si>
    <t>SAS Global Forum 2019</t>
  </si>
  <si>
    <t>Fed Cup by BNP Paribas Semi-Final Round</t>
  </si>
  <si>
    <t>USA Ultimate College Championships 2019</t>
  </si>
  <si>
    <t>KAABOO Festival 2019</t>
  </si>
  <si>
    <t>Arlington CVB</t>
  </si>
  <si>
    <t>Flag Football World Championship 2019</t>
  </si>
  <si>
    <t>Charles Schwab Challenge 73rd</t>
  </si>
  <si>
    <t>AWEA Windpower 2019</t>
  </si>
  <si>
    <t>USA Water Polo 2019 Welcome to Texas Shootout</t>
  </si>
  <si>
    <t>All Around Ranch Rodeo Challenge</t>
  </si>
  <si>
    <t>US Youth Soccer Southern Presidents Cup 2019</t>
  </si>
  <si>
    <t>Mexican National Team U.S. Tour Feature Match</t>
  </si>
  <si>
    <t>U90C Premier Supercopa</t>
  </si>
  <si>
    <t>NCAA Division I Men's and Women's Track and Field Championships 2019</t>
  </si>
  <si>
    <t>Junior Nationals Badminton Championships 2019</t>
  </si>
  <si>
    <t>USA Diving Zone F Championships 2019</t>
  </si>
  <si>
    <t>AQHA Adequan Select World Championship Show 2019</t>
  </si>
  <si>
    <t>AMHA World Championship 2019</t>
  </si>
  <si>
    <t>Jehovah's Witnesses 2019 Convention July</t>
  </si>
  <si>
    <t>Jehovah's Witnesses 2019 Spanish Convention</t>
  </si>
  <si>
    <t>National Education Association 2019 Annual Meeting</t>
  </si>
  <si>
    <t>Triple-A Baseball All-Star Game &amp; Home Run Derby 2019</t>
  </si>
  <si>
    <t>CONCACAF Gold Cup 2019</t>
  </si>
  <si>
    <t>Houston Sports Authority</t>
  </si>
  <si>
    <t>CONCACAF Quarterfinal 2019</t>
  </si>
  <si>
    <t>American Association of Physicists 2019 Annual Meeting</t>
  </si>
  <si>
    <t>ICC Real Madrid vs Bayern Munich 2019</t>
  </si>
  <si>
    <t>NCAA College Basketball Academy 2019</t>
  </si>
  <si>
    <t>SMART Airports &amp; Regions Conference &amp; Exhibition 2019</t>
  </si>
  <si>
    <t>Unleash The Beast Tour Houston 2019</t>
  </si>
  <si>
    <t>O'Reilly Auto Parts 500 Monster Energy NASCAR Race Weekend 2019</t>
  </si>
  <si>
    <t>World Championship Futurity &amp; World Finals (NCHA Triple Crown of Cutting 1/3) 2018</t>
  </si>
  <si>
    <t>Super Stakes &amp; Super Stakes Classic (NCHA Triple Crown of Cutting 2/3) 2019</t>
  </si>
  <si>
    <t>Summer Spectacular &amp; Derby (NCHA Triple Crown of Cutting 3/3) 2019</t>
  </si>
  <si>
    <t>Red Bull Grand Prix of The Americas 2019</t>
  </si>
  <si>
    <t>AAA Texas 500 NASCAR Race Weekend 2019</t>
  </si>
  <si>
    <t>APHA World Championship 2019</t>
  </si>
  <si>
    <t>World Championship Appaloosa Show 2019</t>
  </si>
  <si>
    <t>NRCHA Celebration of Champions 2020</t>
  </si>
  <si>
    <t>NCAA Division I Football Championship Game</t>
  </si>
  <si>
    <t>Cinch RSNC World Finals 2020</t>
  </si>
  <si>
    <t>The American 2020</t>
  </si>
  <si>
    <t>USA Football International Bowl Series 2020</t>
  </si>
  <si>
    <t>Valero Alamo Bowl 2019</t>
  </si>
  <si>
    <t>National Collegiate Wrestling Association Championship 2020</t>
  </si>
  <si>
    <t>AAA Texas NHRA Fall Nationals 2019</t>
  </si>
  <si>
    <t>1320 Sports Local Organizing Committee</t>
  </si>
  <si>
    <t>WRCA World Championship Ranch Rodeo 2019</t>
  </si>
  <si>
    <t>Tony the Tiger Sun Bowl 2019</t>
  </si>
  <si>
    <t>Dallas County</t>
  </si>
  <si>
    <t>Lone Star Conference Mens &amp; Womens Basketball Championships 2020</t>
  </si>
  <si>
    <t>Five Tool West U14/U15 Championship 2020</t>
  </si>
  <si>
    <t>NRCHA Snaffle Bit Futurity and Hackamore Classic 2019</t>
  </si>
  <si>
    <t>Joe Beaver Labor Day Calf Roping</t>
  </si>
  <si>
    <t>Frisco Bowl 2019</t>
  </si>
  <si>
    <t>Priefert Patriot 2020</t>
  </si>
  <si>
    <t>Conference USA Mens &amp; Womens Basketball Championships 2020</t>
  </si>
  <si>
    <t>Volunteers of America Classic</t>
  </si>
  <si>
    <t>Mexican National Team U.S. Tour 2019</t>
  </si>
  <si>
    <t>NAPHL November Showcase 2019</t>
  </si>
  <si>
    <t>17th Annual Lockheed Martin Armed Forces Bowl</t>
  </si>
  <si>
    <t>Academy Sports + Outdoors Texas Bowl 2019</t>
  </si>
  <si>
    <t>ServPRO First Responder Bowl 2019</t>
  </si>
  <si>
    <t>Ultimate Calf Roping Finals 2020</t>
  </si>
  <si>
    <t>Flag Football National Championship 2020</t>
  </si>
  <si>
    <t>Tarrant County</t>
  </si>
  <si>
    <t>South Junior Open Regional Badminton Championships 2020</t>
  </si>
  <si>
    <t>American Miniature Horse Association (AMHA) World Championship</t>
  </si>
  <si>
    <t>National Battle of the Bands 2019</t>
  </si>
  <si>
    <t>Printing United</t>
  </si>
  <si>
    <t>LinkedIn Talent Connect 2019</t>
  </si>
  <si>
    <t>Minor League Baseball Innovators Summit 2019</t>
  </si>
  <si>
    <t>O'Reilly Auto Parts 2020 Leadership Conference</t>
  </si>
  <si>
    <t>Ellis County</t>
  </si>
  <si>
    <t>American Society of Human Genetics Annual Meeting 2019</t>
  </si>
  <si>
    <t>AdvoCare Texas Kickoff 2019</t>
  </si>
  <si>
    <t>NIRSA Flag Football National Championships</t>
  </si>
  <si>
    <t>World Food Championships</t>
  </si>
  <si>
    <t>NIRSA National Soccer Championships</t>
  </si>
  <si>
    <t>Society of American Travel Writers 2019 Annual Conference</t>
  </si>
  <si>
    <t>NCAA Division II Football Championship Game 2019</t>
  </si>
  <si>
    <t>City of McKinney</t>
  </si>
  <si>
    <t>McKinney</t>
  </si>
  <si>
    <t>US Figure Skating Midwestern Sectionals Singles &amp; Pairs Final</t>
  </si>
  <si>
    <t>82nd Annual Conference for Community Arts Education 2019</t>
  </si>
  <si>
    <t>ICCA Congress 2019</t>
  </si>
  <si>
    <t>Oracle Challenger Series 2019-2020</t>
  </si>
  <si>
    <t>Lone Star Nationals 2019</t>
  </si>
  <si>
    <t>USA Table Tennis US Open 2019</t>
  </si>
  <si>
    <t>International Roofing Expo</t>
  </si>
  <si>
    <t>NCAA Division III Football Championship (Stagg Bowl)</t>
  </si>
  <si>
    <t>City of Shenandoah</t>
  </si>
  <si>
    <t>Shenandoah</t>
  </si>
  <si>
    <t>Montgomery County</t>
  </si>
  <si>
    <t>XFL Training Camp</t>
  </si>
  <si>
    <t>USHL Frosty Cup 2020</t>
  </si>
  <si>
    <t>NHL Winter Classic</t>
  </si>
  <si>
    <t>Keller Williams Family Reunion 2020</t>
  </si>
  <si>
    <t>Annual Emerge Conference 2020</t>
  </si>
  <si>
    <t>National Cheerleaders Association Senior &amp; Junior High National Championship</t>
  </si>
  <si>
    <t>National Cheerleaders Association All-Star National Championship</t>
  </si>
  <si>
    <t>WinStar Casino and PBR Global Cup 2020</t>
  </si>
  <si>
    <t>WWE Royal Rumble Weekend 2020</t>
  </si>
  <si>
    <t>Biles International Invitational 2020</t>
  </si>
  <si>
    <t>Lone Star Nationals 2020</t>
  </si>
  <si>
    <t>City of Abilene</t>
  </si>
  <si>
    <t>Abilene</t>
  </si>
  <si>
    <t>Harris County</t>
  </si>
  <si>
    <t>U.S. Women's Open 2020</t>
  </si>
  <si>
    <t>National Junior Shorthorn Show and Youth Conference 2020</t>
  </si>
  <si>
    <t>O’Reilly Auto Parts 500 NASCAR Race Weekend 2020</t>
  </si>
  <si>
    <t>Formula 1 United States Grand Prix 2019</t>
  </si>
  <si>
    <t>World Championship Futurity &amp; World Finals (NCHA Triple Crown of Cutting 1/3) 2019</t>
  </si>
  <si>
    <t>Summer Spectacular &amp; Derby (NCHA Triple Crown of Cutting 3/3) 2020</t>
  </si>
  <si>
    <t>Big 12 Football Conference Championship Game 2019</t>
  </si>
  <si>
    <t>Stadium Events Organizing Committee</t>
  </si>
  <si>
    <t>Arlington/Dallas</t>
  </si>
  <si>
    <t>Cities of Arlington and Dallas</t>
  </si>
  <si>
    <t>Texas 500 NASCAR Race Weekend</t>
  </si>
  <si>
    <t>American Paint Horse Association (APHA) World Championship Show 2020</t>
  </si>
  <si>
    <t>World Championship Appaloosa Show &amp; World Championship Appaloosa Youth Show 2020</t>
  </si>
  <si>
    <t>Region 9 Arabian Horse Association Championship Show</t>
  </si>
  <si>
    <t>NRCHA Celebration of Champions 2021</t>
  </si>
  <si>
    <t>NCAA Division I Football Championship Game 2021</t>
  </si>
  <si>
    <t>Cinch RSNC World Finals 2021</t>
  </si>
  <si>
    <t>The American 2021</t>
  </si>
  <si>
    <t>Valero Alamo Bowl 2020</t>
  </si>
  <si>
    <t>AAA Texas NHRA Fall Nationals 2020</t>
  </si>
  <si>
    <t>WRCA World Championship Ranch Rodeo 2020</t>
  </si>
  <si>
    <t>NJCAA Women’s Basketball Championship 2021</t>
  </si>
  <si>
    <t>Market Lubbock Economic Development Corporation</t>
  </si>
  <si>
    <t>Academy Sports and Outdoors Bassmaster Classic 2021</t>
  </si>
  <si>
    <t>NRCHA Snaffle Bit Futurity &amp; Hackamore Classic 2020</t>
  </si>
  <si>
    <t>Patriot Event Finale 2021</t>
  </si>
  <si>
    <t>Conference USA Basketball Championships 2021</t>
  </si>
  <si>
    <t>The Spring League TSL's 2020 Season</t>
  </si>
  <si>
    <t>Dell Technologies Match Play 2021</t>
  </si>
  <si>
    <t>Valero Texas Open 2021</t>
  </si>
  <si>
    <t>City of the Colony</t>
  </si>
  <si>
    <t>Extreme Cowboy World Championship 2020</t>
  </si>
  <si>
    <t>NAPHL November Showcase 2020</t>
  </si>
  <si>
    <t>18th Annual Lockheed Martin Armed Forces Bowl</t>
  </si>
  <si>
    <t>NCAA Women’s National Collegiate Gymnastics Championships 2021</t>
  </si>
  <si>
    <t>ServPro First Responder Bowl 2020</t>
  </si>
  <si>
    <t>Ultimate Calf Roping / American Qualifier</t>
  </si>
  <si>
    <t>75th Charles Schwab Challenge</t>
  </si>
  <si>
    <t>U90C Premier Supercopa 2020</t>
  </si>
  <si>
    <t>Show Jumping Classic &amp; Southwest Classic 2021</t>
  </si>
  <si>
    <t>USHL Frosty Cup 2021</t>
  </si>
  <si>
    <t>U.S. Gymnastics Championship 2021</t>
  </si>
  <si>
    <t>American Athletic Conference Men’s and Women’s Basketball Championships 2021</t>
  </si>
  <si>
    <t>USTRC National Finals 2020</t>
  </si>
  <si>
    <t>National Reining Breeders Classic 2021</t>
  </si>
  <si>
    <t>USTPA World Championship Series Finals</t>
  </si>
  <si>
    <t>CMSA World and AQHA World of Mounted Shooting Horses</t>
  </si>
  <si>
    <t>Clovis Horse Sales Breeders Futurity 2020</t>
  </si>
  <si>
    <t>Whole Enchilada Softball Invitational 2020</t>
  </si>
  <si>
    <t>MLB National League Division Series 2020</t>
  </si>
  <si>
    <t>MLB National League Championship Series 2020</t>
  </si>
  <si>
    <t>MLB World Series 2020</t>
  </si>
  <si>
    <t>PBR World Finals 2020</t>
  </si>
  <si>
    <t>American Cutting Horse Association (ACHA) Championship Show 2020</t>
  </si>
  <si>
    <t>Bell County</t>
  </si>
  <si>
    <t>Belton</t>
  </si>
  <si>
    <t>Southwestern Nine State Championships 2020</t>
  </si>
  <si>
    <t>Las Vegas Stars</t>
  </si>
  <si>
    <t>StuMo Conference 2021</t>
  </si>
  <si>
    <t>NAPHL Winter Showcase 2020</t>
  </si>
  <si>
    <t>New Mexico Bowl 2020</t>
  </si>
  <si>
    <t>NAPHL Tier I Dixon Cup Playoffs 2021</t>
  </si>
  <si>
    <t>Athletes Unlimited Volleyball Championships</t>
  </si>
  <si>
    <t>USTRC National Finals 2021</t>
  </si>
  <si>
    <t>APHA World Championship Show 2021</t>
  </si>
  <si>
    <t>NCAA Division I Women's Basketball Championship 2021</t>
  </si>
  <si>
    <t>U.S. Olympic Team Trials Wrestling 2020</t>
  </si>
  <si>
    <t>Volunteers of America Classic 2021</t>
  </si>
  <si>
    <t>USA Fencing 2021 April North American Cup</t>
  </si>
  <si>
    <t>IIHF U18 World Championships 2021</t>
  </si>
  <si>
    <t>IJBBA National Junior Brangus Show 2021</t>
  </si>
  <si>
    <t>AVCA Division II Women's Volleyball National Championship 2021</t>
  </si>
  <si>
    <t>Big 12 Football Conference Championship Game 2020</t>
  </si>
  <si>
    <t>Wrangler National Finals Rodeo 2020</t>
  </si>
  <si>
    <t>City of Fort Worth/City of Arlington</t>
  </si>
  <si>
    <t>WRCA World Championship Ranch Rodeo 2021</t>
  </si>
  <si>
    <t>AjPHA Youth World Championship Show 2016</t>
  </si>
  <si>
    <t>Major League Fishing - Bass Pro Tour Austin</t>
  </si>
  <si>
    <t>2021 Ducks Unlimited Expo</t>
  </si>
  <si>
    <t>2021 NASCAR All-Star Race</t>
  </si>
  <si>
    <t>2021 USA Boxing National Junior Olympics</t>
  </si>
  <si>
    <t>2021 Premier Baseball Sophomore Championship</t>
  </si>
  <si>
    <t>2021 EchoPark Texas Grand Prix</t>
  </si>
  <si>
    <t>2021 MSI (Middle School Invitational)</t>
  </si>
  <si>
    <t>2021 World Championship Appaloosa Show</t>
  </si>
  <si>
    <t>2021 USA Water Polo Olympic Development Program Regional Championships</t>
  </si>
  <si>
    <t>2021 FFWCT Arlington Major Tournament</t>
  </si>
  <si>
    <t>2021 AMHA World Championship Show</t>
  </si>
  <si>
    <t>2021 Lone Star Gathering</t>
  </si>
  <si>
    <t>2021 NRCHA Snaffle Bit Futurity &amp; Hackamore Classic</t>
  </si>
  <si>
    <t>2021 USA Water Polo Welcome to Texas Shootout</t>
  </si>
  <si>
    <t>2021 AdvoCare Texas Kickoff</t>
  </si>
  <si>
    <t>2021 Super Clasico</t>
  </si>
  <si>
    <t>2021 USA CRITS - Sun City CRIT</t>
  </si>
  <si>
    <t>Arlington Convention &amp; Visitors Bureau</t>
  </si>
  <si>
    <t>2021 Jr. NFR</t>
  </si>
  <si>
    <t>2021 Autotrader EchoPark Automotive 500 NASCAR Race Weekend</t>
  </si>
  <si>
    <t>2021 CONCACAF Gold Cup - Group Stage D</t>
  </si>
  <si>
    <t>2021 CONCACAF Gold Cup Quarterfinals</t>
  </si>
  <si>
    <t>2021 CONCACAF Gold Cup Group A</t>
  </si>
  <si>
    <t>2021 Valero Alamo Bowl</t>
  </si>
  <si>
    <t>Pretemporada MX San Antonio 2021</t>
  </si>
  <si>
    <t>2021 Intercollegiate Women's Lacrosse Coaches Association Presidents Cup</t>
  </si>
  <si>
    <t>2021 Red Bull Show Run</t>
  </si>
  <si>
    <t>The Clash of the Clubs</t>
  </si>
  <si>
    <t>2021 US Youth Soccer National League P.R.O. Texas</t>
  </si>
  <si>
    <t>2021 Big 12 Women's Soccer Championship</t>
  </si>
  <si>
    <t>2021 Ladies Ball Global Championship Southwest Regional Qualifier</t>
  </si>
  <si>
    <t>HITEC 2021</t>
  </si>
  <si>
    <t>2021 Better Barrel Races Southern Territorial Race</t>
  </si>
  <si>
    <t>2021 MLS NEXT National Tournament</t>
  </si>
  <si>
    <t>2021 Extreme Cowboy World Championship</t>
  </si>
  <si>
    <t>2021 AAHOA Convention &amp; Trade Show</t>
  </si>
  <si>
    <t>2021 USAFL National Tournament</t>
  </si>
  <si>
    <t>2021 Tiger-Rock Martial Arts World Championships</t>
  </si>
  <si>
    <t>2021 AAU Junior Olympic Games</t>
  </si>
  <si>
    <t>CAMX 2021</t>
  </si>
  <si>
    <t>City of City</t>
  </si>
  <si>
    <t>City of Bell</t>
  </si>
  <si>
    <t>2021 Rogue Invitational</t>
  </si>
  <si>
    <t>2021 NADGT Disc Golf National Championships</t>
  </si>
  <si>
    <t>2021 CONCACAF Gold Cup Semifinal</t>
  </si>
  <si>
    <t>2021 Lone Star Nationals</t>
  </si>
  <si>
    <t>2021 CONCACAF Gold Cup Semifinal - Houston</t>
  </si>
  <si>
    <t>2021 USA Taekwondo National Championships</t>
  </si>
  <si>
    <t>2021 American Cutting Horse Association Championship Show</t>
  </si>
  <si>
    <t>2022 College Table Tennis National Championships</t>
  </si>
  <si>
    <t>2021 World Food Championships</t>
  </si>
  <si>
    <t>19th Annual Lockheed Martin Armed Forces Bowl</t>
  </si>
  <si>
    <t>2021 NAPHL November Showcase</t>
  </si>
  <si>
    <t>2021 Clovis Horse Sale Breeder's Futurity</t>
  </si>
  <si>
    <t>2021 Fort Worth International CSI4*-W</t>
  </si>
  <si>
    <t>2021 ITTF World Table Tennis Championships</t>
  </si>
  <si>
    <t>2021 National Battle of the Bands</t>
  </si>
  <si>
    <t>N/A</t>
  </si>
  <si>
    <t>2022 Patriot Event Finale</t>
  </si>
  <si>
    <t>23rd World Petroleum Congress</t>
  </si>
  <si>
    <t>2022 Women's Collegiate Lacrosse Associates National Championship</t>
  </si>
  <si>
    <t>2022 NRCHA Celebration of Champions</t>
  </si>
  <si>
    <t>2021 NCAA Division II Football Championship</t>
  </si>
  <si>
    <t>2021 Tony the Tiger Sun Bowl</t>
  </si>
  <si>
    <t>2022 NIRSA Flag Football National Championships</t>
  </si>
  <si>
    <t>2021 Tropical Smoothie Café Frisco Bowl</t>
  </si>
  <si>
    <t>2021 World Championship Futurity &amp; World Finals</t>
  </si>
  <si>
    <t>2022 Super Stakes &amp; Super Stakes Classic</t>
  </si>
  <si>
    <t>2022 Summer Spectacular &amp; Derby</t>
  </si>
  <si>
    <t>2021 NJCAA Men's and Women's Outdoor Track and Field Championship</t>
  </si>
  <si>
    <t>2021 Red Bull Grand Prix of The Americas</t>
  </si>
  <si>
    <t>2021 Formula 1 United States Grand Prix</t>
  </si>
  <si>
    <t>2021 Texas NHRA Fall Nationals - Stampede of Speed</t>
  </si>
  <si>
    <t>2021 ServPRO First Responder Bowl</t>
  </si>
  <si>
    <t>2022 All-American Bowl</t>
  </si>
  <si>
    <t>2022 NCAA Division I Football Championship Game</t>
  </si>
  <si>
    <t>2022 StuMo Conference</t>
  </si>
  <si>
    <t>2021 Texas Bowl</t>
  </si>
  <si>
    <t>2022 USTRC National Finals</t>
  </si>
  <si>
    <t>2022 Show Jumping Classic &amp; Southwest Classic</t>
  </si>
  <si>
    <t>2022 National Cheerleaders Association High School Nationals</t>
  </si>
  <si>
    <t>2022 Mother Earth News Fair</t>
  </si>
  <si>
    <t>2022 Dinosaur Classic Barrel Race</t>
  </si>
  <si>
    <t>2021 Big 12 Football Conference Championship Game</t>
  </si>
  <si>
    <t>2022 Biles International Invitational</t>
  </si>
  <si>
    <t>Allen Convention &amp; Visitors Bureau</t>
  </si>
  <si>
    <t>2022 ATP Tennis Dallas Open</t>
  </si>
  <si>
    <t>2022 National Cheerleaders Association All-Star National Championship</t>
  </si>
  <si>
    <t>2022 Cinch RSNC World Finals</t>
  </si>
  <si>
    <t>0518/22</t>
  </si>
  <si>
    <t>HAI HELI-EXPO 2022</t>
  </si>
  <si>
    <t>2022 American Athletic Conference Men’s and Women’s Basketball Championships</t>
  </si>
  <si>
    <t>26th Annual National Sports Forum</t>
  </si>
  <si>
    <t>76th Charles Schwab Challenge</t>
  </si>
  <si>
    <t>2022 Winter Cup</t>
  </si>
  <si>
    <t>U90C Premier Supercopa 2021</t>
  </si>
  <si>
    <t>2022 APHA World Championship Show</t>
  </si>
  <si>
    <t>2022 Lone Star Conference Basketball Championships</t>
  </si>
  <si>
    <t>2022 Region 9 Arabian Horse Association Championship Show</t>
  </si>
  <si>
    <t>2022 NCAA Division I Men’s Basketball Championship 1st and 2nd Rounds</t>
  </si>
  <si>
    <t>2022 NJCAA Division I Women's Basketball Championship</t>
  </si>
  <si>
    <t>2022 USA Triathlon Multisport National Championships</t>
  </si>
  <si>
    <t>2022 ClubCorp Classic</t>
  </si>
  <si>
    <t>2022 USA Swimming TYR Pro Swim Series</t>
  </si>
  <si>
    <t>2022 Conference USA Basketball Championships</t>
  </si>
  <si>
    <t>2022 National Collegiate Wrestling Championships &amp; Convention</t>
  </si>
  <si>
    <t>2022 WGC - Dell Technologies Match Play</t>
  </si>
  <si>
    <t>2022 Funny Car Chaos Car Classic</t>
  </si>
  <si>
    <t>2022 Valero Texas Open</t>
  </si>
  <si>
    <t>2022 NCAA Division I Men's South Regional</t>
  </si>
  <si>
    <t>2022 NCAA Women’s National Collegiate Gymnastics Championships</t>
  </si>
  <si>
    <t>2022 Ultimate Calf Roping</t>
  </si>
  <si>
    <t>2022 L'Etape by Tour de France</t>
  </si>
  <si>
    <t>2022 Joe Beaver Easter Calf Roping</t>
  </si>
  <si>
    <t>2022 Athletes Unlimited Volleyball Championship</t>
  </si>
  <si>
    <t>2022 Professional Triathletes Organization US Open</t>
  </si>
  <si>
    <t>2022 US Youth Soccer South Region President's Cup</t>
  </si>
  <si>
    <t>2022 TNBA National Championship &amp; Convention</t>
  </si>
  <si>
    <t>2022 Development Player League National Championship &amp; Showcase</t>
  </si>
  <si>
    <t>2022 NAGAAA Gay Softball World Series</t>
  </si>
  <si>
    <t>2022 FIRST Championship</t>
  </si>
  <si>
    <t>Selection Event for 2022 Junior Pan Am Championships and 2022 World Junior Championships</t>
  </si>
  <si>
    <t>2022 National Reining Breeders Classic</t>
  </si>
  <si>
    <t>2022 Sports ETA Symposium</t>
  </si>
  <si>
    <t>2022 FFWCT Arlington Major National Qualifier</t>
  </si>
  <si>
    <t>2022 Lonestar Championship Basketball Tournament</t>
  </si>
  <si>
    <t>2022 League Championship Series Mid-Season Showdown</t>
  </si>
  <si>
    <t>2022 NCAA Division III Women's Golf Championship</t>
  </si>
  <si>
    <t>2022 VEX Robotics World Championship</t>
  </si>
  <si>
    <t>2022 MRO Americas Conferences &amp; Exhibition</t>
  </si>
  <si>
    <t>2022 U.S. Masters Swimming Spring National Championship</t>
  </si>
  <si>
    <t>2022 A-Class Catamaran World Championship</t>
  </si>
  <si>
    <t>2022 Beach Volleyball Austin Open</t>
  </si>
  <si>
    <t>2022 PBR World Finals</t>
  </si>
  <si>
    <t>2022 Women's Rodeo World Championship and Barrel Racing Super Showcase</t>
  </si>
  <si>
    <t>2022 Mexican National Team U.S. Tour Feature Match</t>
  </si>
  <si>
    <t>City of Dallas and City of Arlington</t>
  </si>
  <si>
    <t>DISTRIBUTECH International Side by Side with POWERGEN International 2022</t>
  </si>
  <si>
    <t>2022 Big 12 Conference Baseball Championship</t>
  </si>
  <si>
    <t>2022 NRA Annual Meetings &amp; Exhibits</t>
  </si>
  <si>
    <t>2022 USAWKF Junior Team Trials and National Wushu Championships</t>
  </si>
  <si>
    <t>2022 USA Water Polo Welcome to Texas Shootout</t>
  </si>
  <si>
    <t>2022 Elite Academy League National Championship</t>
  </si>
  <si>
    <t>2022 IJBBA National Junior Brangus Show</t>
  </si>
  <si>
    <t>2022 ACHA Championship Show</t>
  </si>
  <si>
    <t>CoinDesk: Consensus 2022</t>
  </si>
  <si>
    <t>Rotary International Convention 2022</t>
  </si>
  <si>
    <t>Visit Austin</t>
  </si>
  <si>
    <t>2022 American Water Works Association Annual Conference &amp; Exposition</t>
  </si>
  <si>
    <t>2022 MLS NEXT Cup &amp; Showcase</t>
  </si>
  <si>
    <t>2022 Intercollegiate Women's Lacrosse Coaches Association Presidents Cup</t>
  </si>
  <si>
    <t>WWE WrestleMania 38</t>
  </si>
  <si>
    <t>City of Dallas and City of Frisco</t>
  </si>
  <si>
    <t>2022 Ripken Select</t>
  </si>
  <si>
    <t>2022 Destry's Free For All</t>
  </si>
  <si>
    <t>2022 PBA Senior U.S. Open</t>
  </si>
  <si>
    <t>CABA U16 2022 Wood Bat World Series</t>
  </si>
  <si>
    <t>2022 Red Bull Grand Prix of The Americas</t>
  </si>
  <si>
    <t>City of Dallas and City of Arlington and City of Lewisville</t>
  </si>
  <si>
    <t>2022 USA Badminton Junior Nationals</t>
  </si>
  <si>
    <t>CABA U18 2022 Wood Bat World Series</t>
  </si>
  <si>
    <t>2022 LCMS Youth Gathering</t>
  </si>
  <si>
    <t>2022 EchoPark Texas Grand Prix</t>
  </si>
  <si>
    <t>2022 AAU Diving National Championship</t>
  </si>
  <si>
    <t>2022 TimTheTatman's Tailgate</t>
  </si>
  <si>
    <t>2022 Premier Rugby Sevens Championship</t>
  </si>
  <si>
    <t>2022 International Soccer Friendly</t>
  </si>
  <si>
    <t>2022 NASCAR All-Star Race</t>
  </si>
  <si>
    <t>2022 Unite San Antonio Conference</t>
  </si>
  <si>
    <t>2022 Premier Lacrosse League</t>
  </si>
  <si>
    <t>2022 USYS National League PRO Elite 64 Girls</t>
  </si>
  <si>
    <t>2022 USYS National League PRO Elite 64 Boys</t>
  </si>
  <si>
    <t>2022 IFSC Youth World Championship</t>
  </si>
  <si>
    <t>2021 USTPA World Finals</t>
  </si>
  <si>
    <t>2021 Summer Spectacular &amp; Derby (NCHA Triple Crown of Cutting 3/3)</t>
  </si>
  <si>
    <t>2020 World Championship Futurity (NCHA Triple Crown of Cutting 1/3)</t>
  </si>
  <si>
    <t>2021 Super Stakes &amp; Super Stakes Classic (NCHA Triple Crown of Cutting 2/3)</t>
  </si>
  <si>
    <t>2022 WRCA World Championship Ranch Rodeo</t>
  </si>
  <si>
    <t>2022 Big 12 Women's Soccer Championship</t>
  </si>
  <si>
    <t>NACAC National Conference 2022</t>
  </si>
  <si>
    <t>2022 Joe Beaver Labor Day Calf Roping</t>
  </si>
  <si>
    <t>2022 CMSA World and AQHA World of Mounted Shooting Horses</t>
  </si>
  <si>
    <t>2022 American Miniature Horse Association (AMHA) World Championship</t>
  </si>
  <si>
    <t>2022 National Battle of the Bands</t>
  </si>
  <si>
    <t>2022 ACHA/WCHA Halter Million</t>
  </si>
  <si>
    <t>2022 Volunteers of America Classic</t>
  </si>
  <si>
    <t>CEDIA EXPO 2022</t>
  </si>
  <si>
    <t>2022 NRCHA Snaffle Bit Futurity and Hackamore Classic</t>
  </si>
  <si>
    <t>2022 NADGT Disc Golf National Championships</t>
  </si>
  <si>
    <t>2022 USA BMX Texas Nationals</t>
  </si>
  <si>
    <t>IACP 2022</t>
  </si>
  <si>
    <t>2022 Clovis Horse Sales Breeder's Futurity</t>
  </si>
  <si>
    <t>2022 NIRSA National Soccer Championships</t>
  </si>
  <si>
    <t>2023 NIRSA Flag Football National Championships</t>
  </si>
  <si>
    <t>2022 Extreme Cowboy World Championship</t>
  </si>
  <si>
    <t>2022 Aftermarket Expo</t>
  </si>
  <si>
    <t>2022 Ducks Unlimited Expo</t>
  </si>
  <si>
    <t>2022 World Food Championship</t>
  </si>
  <si>
    <t>SC22</t>
  </si>
  <si>
    <t>2022 All American Cup</t>
  </si>
  <si>
    <t>2022 Celebration of the Century - 100th Anniversary Gala</t>
  </si>
  <si>
    <t>2022 Lockheed Martin Commanders' Classic</t>
  </si>
  <si>
    <t>2022 World Championship Appaloosa Show</t>
  </si>
  <si>
    <t>2022 The Pinnacle National Championship</t>
  </si>
  <si>
    <t>2022 USA Boxing National Championships</t>
  </si>
  <si>
    <t>2022 ServPRO First Responder Bowl</t>
  </si>
  <si>
    <t>2022 Fort Worth International CSI4*-W</t>
  </si>
  <si>
    <t>2022 Autotrader EchoPark Automotive 500 NASCAR Race Weekend</t>
  </si>
  <si>
    <t>2023 NCTTA College Table Tennis National Championships</t>
  </si>
  <si>
    <t>2021 CMSA World and AQHA World of Mounted Shooting Horses</t>
  </si>
  <si>
    <t>2023 USA Powerlifting Collegiate Nationals</t>
  </si>
  <si>
    <t>2022 U.S. Army All-American Bowl</t>
  </si>
  <si>
    <t>2022 Frisco Bowl</t>
  </si>
  <si>
    <t>2023 StuMo Conference</t>
  </si>
  <si>
    <t>2023 NCAA Men's Final Four</t>
  </si>
  <si>
    <t>20th Annual Lockheed Martin Armed Forces Bowl</t>
  </si>
  <si>
    <t>2022 Tony the Tiger Sun Bowl</t>
  </si>
  <si>
    <t>2023 USA Triathlon Endurance Exchange</t>
  </si>
  <si>
    <t>2022 XFL Youth World Flag Football Championship</t>
  </si>
  <si>
    <t>2023 NCAA Division I Football Championship Game</t>
  </si>
  <si>
    <t>2023 XFL Training Camp</t>
  </si>
  <si>
    <t>2023 National Cheerleaders Association High School Nationals</t>
  </si>
  <si>
    <t>2023 NADA Show</t>
  </si>
  <si>
    <t>2023 All-American Bowl</t>
  </si>
  <si>
    <t>2022 NHRA Texas Fall Nationals Stampede of Speed</t>
  </si>
  <si>
    <t>2023 NCAA Convention</t>
  </si>
  <si>
    <t>2022 World Championship Futurity &amp; World Finals</t>
  </si>
  <si>
    <t>2023 Super Stakes &amp; Super Stakes Classic</t>
  </si>
  <si>
    <t>2023 Summer Spectacular &amp; Derby</t>
  </si>
  <si>
    <t>2023 USA Badminton South Open Regional Championships</t>
  </si>
  <si>
    <t xml:space="preserve">2023 Biles International Invitational </t>
  </si>
  <si>
    <t>2022 Formula 1 United States Grand Prix</t>
  </si>
  <si>
    <t>2023 Dinosaur Classic Barrel Race</t>
  </si>
  <si>
    <t>2023 WWE Royal Rumble</t>
  </si>
  <si>
    <t>2023 USHL Frosty Cup</t>
  </si>
  <si>
    <t>2022 Big 12 Football Conference Championship Game</t>
  </si>
  <si>
    <t>2023 International Stroke Conference</t>
  </si>
  <si>
    <t>2023 ATP Tennis Dallas Open</t>
  </si>
  <si>
    <t>2023 NRCHA Celebration of Champions</t>
  </si>
  <si>
    <t>2023 Lone Star Nationals</t>
  </si>
  <si>
    <t>2023 FIVB Volleyball Nations League Women's Finals</t>
  </si>
  <si>
    <t>2023 The Patriot Event Finale</t>
  </si>
  <si>
    <t>2023 Mother Earth News Fair</t>
  </si>
  <si>
    <t>2023 American Athletic Conference Women's &amp; Men's Basketball Championships</t>
  </si>
  <si>
    <t>2023 National Cheerleaders Association All-Star National Championship</t>
  </si>
  <si>
    <t>2023 Big 12 Indoor Track &amp; Field Championships</t>
  </si>
  <si>
    <t>2023 USA Climbing National Team Trials &amp; Para Climbing National Championships</t>
  </si>
  <si>
    <t>2023 Cinch RSNC World Finals</t>
  </si>
  <si>
    <t>2023 American Academy of Allergy Asthma and Immunology Annual Meeting</t>
  </si>
  <si>
    <t>2023 American Western Weekend</t>
  </si>
  <si>
    <t>2023 Lone Star Conference Basketball Championships</t>
  </si>
  <si>
    <t>2023 Heart of Texas Showcase</t>
  </si>
  <si>
    <t>2023 Conference USA Basketball Championships</t>
  </si>
  <si>
    <t>2023 Valero Texas Open</t>
  </si>
  <si>
    <t>CoinDesk: Consensus 2023</t>
  </si>
  <si>
    <t>2023 WGC - Dell Technologies Match Play</t>
  </si>
  <si>
    <t>2023 USA Water Polo Boy's Olympic Development Program National Championships</t>
  </si>
  <si>
    <t>2023 NCAA Women's National Collegiate Gymnastics Championships</t>
  </si>
  <si>
    <t>2023 Athletes Unlimited Basketball Championship</t>
  </si>
  <si>
    <t>2023 March North American Cup</t>
  </si>
  <si>
    <t>2023 Region 9 Arabian Horse Association Championship Show</t>
  </si>
  <si>
    <t>2023 NJCAA Division I Women's Basketball Championship</t>
  </si>
  <si>
    <t>2023 CMT Music Awards</t>
  </si>
  <si>
    <t>2023 Ultimate Calf Roping Finals</t>
  </si>
  <si>
    <t>IRE 2023</t>
  </si>
  <si>
    <t>2023 NCAA Division II &amp; III Women's Basketball Championships</t>
  </si>
  <si>
    <t>2023 AMHA World Championship</t>
  </si>
  <si>
    <t>Attendance</t>
  </si>
  <si>
    <t>Out of State %</t>
  </si>
  <si>
    <t>Selection Event for 2023 Junior Pan Am Championships and 2023 World Junior Championships</t>
  </si>
  <si>
    <t>2022 Rogue Invitational</t>
  </si>
  <si>
    <t>77th Charles Schwab Challenge</t>
  </si>
  <si>
    <t>2023 Joe Beaver Easter Calf Roping</t>
  </si>
  <si>
    <t>2023 USA Judo Youth National Championships</t>
  </si>
  <si>
    <t>2023 FIRST Championship</t>
  </si>
  <si>
    <t>2023 APHA/WCHA Halter Million</t>
  </si>
  <si>
    <t>2023 USTRC National Finals</t>
  </si>
  <si>
    <t>2023 Ducks Unlimited Expo</t>
  </si>
  <si>
    <t>2023 VEX Robotics World Championship</t>
  </si>
  <si>
    <t>2022 Spikeball Roundnet Championship</t>
  </si>
  <si>
    <t>2023 November North American Cup</t>
  </si>
  <si>
    <t>2023 USA Flag National Championships</t>
  </si>
  <si>
    <t>2023 PBR World Finals</t>
  </si>
  <si>
    <t>2023 NCAA Division I Women’s Golf Regional</t>
  </si>
  <si>
    <t>2023 Women's Rodeo World Championship Week</t>
  </si>
  <si>
    <t>58th ACM Awards</t>
  </si>
  <si>
    <t>2023 Adidas Girls 3SSB Live and GOLD Live Invitational</t>
  </si>
  <si>
    <t>Bryan</t>
  </si>
  <si>
    <t>ISEF 2023</t>
  </si>
  <si>
    <t>2023 Chris Neal's Future Stars Calf Roping</t>
  </si>
  <si>
    <t>2023 USA Volleyball Open National Championship &amp; Annual Meeting</t>
  </si>
  <si>
    <t>2023 Big 12 Conference Baseball Championship</t>
  </si>
  <si>
    <t>2023 KitchenAid Senior PGA Championship</t>
  </si>
  <si>
    <t>Destination Bryan</t>
  </si>
  <si>
    <t>City of Bryan</t>
  </si>
  <si>
    <t>2023 American Society of Safety Professionals Safety</t>
  </si>
  <si>
    <t>Texas Track and Field Officials Association</t>
  </si>
  <si>
    <t>Travis County</t>
  </si>
  <si>
    <t>2023 USA Boxing Junior Olympics</t>
  </si>
  <si>
    <t>2023 American Paint Horse Association World Championship Show</t>
  </si>
  <si>
    <t>2023 Elite Academy League National Championship</t>
  </si>
  <si>
    <t>2023 NCAA Division I Men's and Women's Outdoor Track &amp; Field Championship</t>
  </si>
  <si>
    <t>2023 Destry's Free 4 All</t>
  </si>
  <si>
    <t>2023 Ultimate Calf Roping American Qualifier</t>
  </si>
  <si>
    <t>2023 USA Water Polo Welcome to Texas Showcase</t>
  </si>
  <si>
    <t>2023 NCAA Women's Final Four</t>
  </si>
  <si>
    <t>2023 EchoPark Texas Grand Prix - NASCAR at COTA</t>
  </si>
  <si>
    <t>2023 MLS NEXT Cup Playoffs &amp; Showcase</t>
  </si>
  <si>
    <t>2023 US National Table Tennis and Para US OpenChampionships</t>
  </si>
  <si>
    <t>Dallas, Arlington</t>
  </si>
  <si>
    <t>2023 USAWKF USAWKF Nationals, Team Trials, and Lone Star Kung Fu Championship</t>
  </si>
  <si>
    <t>2023 CONCACAF Gold Cup - Houston Group Stage</t>
  </si>
  <si>
    <t>2023 AQHA Youth World Cup</t>
  </si>
  <si>
    <t>2023 Red Bull Grand Prix of The Americas</t>
  </si>
  <si>
    <t>Annual Convention 2023</t>
  </si>
  <si>
    <t>2023 CONCACAF Gold Cup Quarterfinals</t>
  </si>
  <si>
    <t>2023 Junior Beefmaster Breeders Association National Show &amp; Convention</t>
  </si>
  <si>
    <t>2023 International Leadership Conference</t>
  </si>
  <si>
    <t>Premier Rugby Sevens 2023 Eastern Conference Tournament</t>
  </si>
  <si>
    <t>2023 O'Reilly Auto Parts Leadership Conference</t>
  </si>
  <si>
    <t>Dallas and Frisco</t>
  </si>
  <si>
    <t>AAPM 2023 65th Annual Meeting &amp; Exhibition</t>
  </si>
  <si>
    <t>2023 CABA All American 16U Wood Bat World Championship</t>
  </si>
  <si>
    <t>2023 CABA All American 18U Wood Bat World Championship</t>
  </si>
  <si>
    <t>2023 Team Beachbody Coach Summit</t>
  </si>
  <si>
    <t>2023 San Antonio FC vs Sunderland AFC</t>
  </si>
  <si>
    <t>2023 Texas Express</t>
  </si>
  <si>
    <t>2023 USA Roller Sports Rink Hockey National Championships</t>
  </si>
  <si>
    <t>2023 Premier Lacrosse League</t>
  </si>
  <si>
    <t>2023 Leagues Cup Knockout Stage - South Region</t>
  </si>
  <si>
    <t>GBTA Convention 2023</t>
  </si>
  <si>
    <t>2022 Valero Alamo Bowl</t>
  </si>
  <si>
    <t>2022 USTPA World Finals</t>
  </si>
  <si>
    <t>2023 Leagues Cup Knockout Stage - Houston</t>
  </si>
  <si>
    <t>2023 Southwest Reined Cow Horse Association Pre-Futurity &amp; Horse Show</t>
  </si>
  <si>
    <t>Trinity River Division Inc</t>
  </si>
  <si>
    <t>Grapevine</t>
  </si>
  <si>
    <t>City of Grapevine</t>
  </si>
  <si>
    <t>2023 NIRSA National Soccer Championships</t>
  </si>
  <si>
    <t>2023 Joe Beaver Labor Day Calf Roping</t>
  </si>
  <si>
    <t>2023 CMSA World and AQHA World of Mounted Shooting Horses</t>
  </si>
  <si>
    <t>2023 USTPA World Finals</t>
  </si>
  <si>
    <t>Woman Evolve 2023 Conference</t>
  </si>
  <si>
    <t>2023 National Battle of the Bands</t>
  </si>
  <si>
    <t>2023 World Championship Appaloosa Show</t>
  </si>
  <si>
    <t>2023 MotoAmerica Superbikes at Texas</t>
  </si>
  <si>
    <t>2022 NAPHL November Showcase</t>
  </si>
  <si>
    <t>2022 Chris Neal's Future Stars Calf Roping</t>
  </si>
  <si>
    <t>GSX 2023</t>
  </si>
  <si>
    <t>2023 NRCHA Snaffle Bit Futurity</t>
  </si>
  <si>
    <t>2023 Autotrader EchoPark Automotive 400 NASCAR Race Weekend</t>
  </si>
  <si>
    <t>Circuit Events Local Organizing Committee</t>
  </si>
  <si>
    <t>2023 Fort Worth International CSI4*-W</t>
  </si>
  <si>
    <t>2023 Brazos Bash</t>
  </si>
  <si>
    <t>Parker County</t>
  </si>
  <si>
    <t>Weatherford</t>
  </si>
  <si>
    <t>2023 NRPA Annual Conference</t>
  </si>
  <si>
    <t>2023 Ascendant LPGA benefitting Volunteers of America</t>
  </si>
  <si>
    <t>2023 Better Barrel Races Southern Territorial Race</t>
  </si>
  <si>
    <t>2023 Valero Alamo Bowl</t>
  </si>
  <si>
    <t>2023 Clasico Regio</t>
  </si>
  <si>
    <t>2023 Skate America Championships</t>
  </si>
  <si>
    <t>2022 USHL Frosty Cup</t>
  </si>
  <si>
    <t>2024 March to the Arch</t>
  </si>
  <si>
    <t>2023 Extreme Cowboy World Championshop</t>
  </si>
  <si>
    <t>2023 Rogue Fitness Invitational</t>
  </si>
  <si>
    <t>2023 NCAA Division II Football Championship</t>
  </si>
  <si>
    <t>2023 NADGT Disc Golf National Championships</t>
  </si>
  <si>
    <t>2023 USA Pickleball National Championship</t>
  </si>
  <si>
    <t>2023 World Food Championship</t>
  </si>
  <si>
    <t>Unleash the Power Within 2023</t>
  </si>
  <si>
    <t>2023 WRCA World Championship Ranch Rodeo</t>
  </si>
  <si>
    <t>2023 Clovis Horse Sale Breeder's Futurity</t>
  </si>
  <si>
    <t>IPW Conference 2023</t>
  </si>
  <si>
    <t>18th World Xiangqi Championship</t>
  </si>
  <si>
    <t>2023 San Antonio International Team Tennis Championships</t>
  </si>
  <si>
    <t>EXPO! EXPO! 2023</t>
  </si>
  <si>
    <t>2023 ServPRO First Responder Bowl</t>
  </si>
  <si>
    <t>2023 CONCACAF Nations League Quarterfinals</t>
  </si>
  <si>
    <t>2023 Rolex Tournament of Champions</t>
  </si>
  <si>
    <t>21st Annual Lockheed Martin Armed Forces Bowl</t>
  </si>
  <si>
    <t>2023 World Championship Futurity &amp; World Finals</t>
  </si>
  <si>
    <t xml:space="preserve">2022 U.S. Figure Skating Championship Series </t>
  </si>
  <si>
    <t>2023 The Pinnacle National Championship</t>
  </si>
  <si>
    <t>2023 NHRA Texas Fall Nationals Stampede of Speed</t>
  </si>
  <si>
    <t>2023 Scooter's Coffee Frisco Bowl</t>
  </si>
  <si>
    <t>2023 Naismith Hall of Fame Series</t>
  </si>
  <si>
    <t>2024 Summer Cutting Spectacular &amp; Youth World Finals</t>
  </si>
  <si>
    <t>2024 Super Stakes &amp; National Circuit Championship Classic</t>
  </si>
  <si>
    <t>2023 USA UA Flag Football World Championships</t>
  </si>
  <si>
    <t>2023 U.S. Army All-American Bowl</t>
  </si>
  <si>
    <t>2023 Tony the Tiger Sun Bowl</t>
  </si>
  <si>
    <t>2023 Texas Bowl</t>
  </si>
  <si>
    <t>2023 Formula 1 United States Grand Prix</t>
  </si>
  <si>
    <t>2023 Level 1 USTA National Winter Championships</t>
  </si>
  <si>
    <t>2024 Dinosaur Classic Barrel Race</t>
  </si>
  <si>
    <t>2024 StuMo Conference</t>
  </si>
  <si>
    <t>ASSA 2024 Annual Meeting</t>
  </si>
  <si>
    <t>2024 NCAA Division I Football Championship Game</t>
  </si>
  <si>
    <t>2024 US Quadball</t>
  </si>
  <si>
    <t>2024 NRCHA Celebration of Champions</t>
  </si>
  <si>
    <t>2024 The Patriot Event Finale</t>
  </si>
  <si>
    <t>2024 USA Badminton South Open Regional Championships</t>
  </si>
  <si>
    <t>2024 USTRC National Finals</t>
  </si>
  <si>
    <t>2024 O'Reilly Auto Parts Leadership Conference</t>
  </si>
  <si>
    <t>2024 National Cheerleaders Association High School Nationals</t>
  </si>
  <si>
    <t>78th Charles Schwab Challenge</t>
  </si>
  <si>
    <t>2024 Mother Earth News Fair</t>
  </si>
  <si>
    <t>2024 Texas Nations Cup</t>
  </si>
  <si>
    <t>2024 USHL Frosty Cup</t>
  </si>
  <si>
    <t>2024 AHA Region 9 Championship Show</t>
  </si>
  <si>
    <t>2024 Kubota PBR Houston 2024</t>
  </si>
  <si>
    <t>2024 ATP Tennis - Dallas Open</t>
  </si>
  <si>
    <t>2024 East-West Shrine Bowl</t>
  </si>
  <si>
    <t>2024 National Cheerleaders Association All-Star National Championship</t>
  </si>
  <si>
    <t>Visit Dallas</t>
  </si>
  <si>
    <t>2024 ECNL Dallas</t>
  </si>
  <si>
    <t>2024 USA 7v7 South National Qualifier</t>
  </si>
  <si>
    <t>City of Visit Dallas</t>
  </si>
  <si>
    <t>2024 Biles International Invitational</t>
  </si>
  <si>
    <t>2024 VEX Robotics World Championship</t>
  </si>
  <si>
    <t>3DEXPERIENCE World 2024</t>
  </si>
  <si>
    <t>2023 Big 12 Football Conference Championship Game</t>
  </si>
  <si>
    <t>2024 NAGVA Championship</t>
  </si>
  <si>
    <t>2024 Big 12 Indoor Track &amp; Field Championships</t>
  </si>
  <si>
    <t>2024 DPL Summit</t>
  </si>
  <si>
    <t>2023 Mexican National Team U.S. Tour Feature Match</t>
  </si>
  <si>
    <t>2024 Ultimate Calf Roping Finals</t>
  </si>
  <si>
    <t>2024 AAC Women's &amp; Men's Basketball Championship</t>
  </si>
  <si>
    <t>2024 Annual Spring National Show</t>
  </si>
  <si>
    <t>2024 USA Volleyball Girls Junior National Championship 11-13s 2024</t>
  </si>
  <si>
    <t>2024 USA Taekwondo National Championships</t>
  </si>
  <si>
    <t>2024 USA Volleyball Boys Junior National Championship</t>
  </si>
  <si>
    <t>2024 Revolution Championships Showdown and Gold Rush Super Nationals</t>
  </si>
  <si>
    <t>2024 NRECA PowerXchange and Tech Advantage Conference</t>
  </si>
  <si>
    <t>2024 Heart of Texas Showcase</t>
  </si>
  <si>
    <t>2024 Lone Star Conference Basketball Championships</t>
  </si>
  <si>
    <t>2024 American Western Weekend</t>
  </si>
  <si>
    <t>2024 CONCACAF Nations League Finals</t>
  </si>
  <si>
    <t>2024 USA Open Championship and Junior International Cup</t>
  </si>
  <si>
    <t>2024 NASCC: The Steel Conference</t>
  </si>
  <si>
    <t>2024 Autotrader EchoPark Automotive 400 NASCAR Race Weekend</t>
  </si>
  <si>
    <t>2024 CNL Play-In</t>
  </si>
  <si>
    <t>2024 Athletes Unlimited Basketball Championship</t>
  </si>
  <si>
    <t>2024 NCAA Division I Men's Basketball South Regional Rounds</t>
  </si>
  <si>
    <t>2024 College Football Playoff National Championship Game</t>
  </si>
  <si>
    <t>2024 AIJCA Junior National Show &amp; Leadership Conference</t>
  </si>
  <si>
    <t>2024 Volleyball Nations League Women's Second Week Pool</t>
  </si>
  <si>
    <t>2024 USA Weightlifting North American Series 2 and Friendship Cup</t>
  </si>
  <si>
    <t>2024 Valero Texas Open</t>
  </si>
  <si>
    <t>Selection Event for 2024 Junior Pan Am Championships and 2024 World Junior Championships</t>
  </si>
  <si>
    <t>2024 Junior Beefmaster Breeders Association National Show &amp; Convention</t>
  </si>
  <si>
    <t>2024 McDonald's All-American Games</t>
  </si>
  <si>
    <t>2024 NCAA Women's National Collegiate Gymnastics Championships</t>
  </si>
  <si>
    <t>2024 Funny Car Chaos</t>
  </si>
  <si>
    <t>2024 The Chevron Championship</t>
  </si>
  <si>
    <t>Ellucian Live 2024</t>
  </si>
  <si>
    <t>2024 SRCHA Pre-Futurity &amp; Horse Show</t>
  </si>
  <si>
    <t>2024 TYR Pro Swim Series</t>
  </si>
  <si>
    <t>2024 Adidas Girls 3SSB Live and GOLD Live Invitational</t>
  </si>
  <si>
    <t>2024 Adidas Boys 3SSB Live and GOLD Live Invitational</t>
  </si>
  <si>
    <t>USA Artistic Swimming - 2024 National &amp; Junior Championship</t>
  </si>
  <si>
    <t>2024 FIRST Championship</t>
  </si>
  <si>
    <t>2024 Memorial Day Classic</t>
  </si>
  <si>
    <t>2024 Lone Star Nationals</t>
  </si>
  <si>
    <t>USA Artistic Swimming 2024 Youth Championship and 12 &amp; Under Invitational</t>
  </si>
  <si>
    <t>IJBBA National Junior Brangus Show 2024</t>
  </si>
  <si>
    <t>McLennan County</t>
  </si>
  <si>
    <t>2024 PGA Professional Championship</t>
  </si>
  <si>
    <t>The Woodlands</t>
  </si>
  <si>
    <t>2024 National Latinx Conference on HIV HCV SUD</t>
  </si>
  <si>
    <t>2024 MEXTOUR W</t>
  </si>
  <si>
    <t>2024 American Urological Association Annual Meeting</t>
  </si>
  <si>
    <t>2024 Dallas Spring Showcase</t>
  </si>
  <si>
    <t>2024 Big 12 Conference Baseball Championship</t>
  </si>
  <si>
    <t>Arlington &amp; Dallas</t>
  </si>
  <si>
    <t>2024 NRA Annual Meetings &amp; Exhibits</t>
  </si>
  <si>
    <t>2024 Powerlifting America Classic</t>
  </si>
  <si>
    <t>2024 American Athletic Conference Outdoor Track and Field Championship</t>
  </si>
  <si>
    <t>2024 Clash of the Clubs</t>
  </si>
  <si>
    <t>2024 RSNC World Finals</t>
  </si>
  <si>
    <t>2024 San Antonio Flag Fest</t>
  </si>
  <si>
    <t>2024 Texas International Cup</t>
  </si>
  <si>
    <t>2024 Premier SuperCopa</t>
  </si>
  <si>
    <t>DreamHack Dallas 2024</t>
  </si>
  <si>
    <t>2024 Xfinity U.S. Gymnastics Championships</t>
  </si>
  <si>
    <t>SLEEP 2024</t>
  </si>
  <si>
    <t>2024 Texas Grand Prix - NASCAR at COTA</t>
  </si>
  <si>
    <t>2024 US Youth Soccer Southern Presidents Cup</t>
  </si>
  <si>
    <t>Visit Plano</t>
  </si>
  <si>
    <t>2024 PBR World Finals</t>
  </si>
  <si>
    <t>2024 CMT Music Awards</t>
  </si>
  <si>
    <t>The Duel, Copa America 2024 Send-Off Match</t>
  </si>
  <si>
    <t>IDDBA 2024</t>
  </si>
  <si>
    <t>2024 UFL Semi-Final XFL Conference Championship</t>
  </si>
  <si>
    <t>2024 APHA World Championship Show</t>
  </si>
  <si>
    <t>2024 Yonex USA Badminton Junior National Championships</t>
  </si>
  <si>
    <t>2024 CONMEBOL Copa America</t>
  </si>
  <si>
    <t>2024 CONMEBOL Copa America Group A</t>
  </si>
  <si>
    <t>2024 Red Bull Grand Prix of The Americas</t>
  </si>
  <si>
    <t>2024 CONMEBOL Copa America Group C</t>
  </si>
  <si>
    <t>2024 CONMEBOL Copa America - Houston</t>
  </si>
  <si>
    <t>2024 MLB All-Star Game</t>
  </si>
  <si>
    <t>Arlington and Fort Worth</t>
  </si>
  <si>
    <t>City of Arlington &amp; City of Fort Worth</t>
  </si>
  <si>
    <t>Biennial Summer National Convention 2024</t>
  </si>
  <si>
    <t>2024 CONMEBOL Copa America Quarterfinal B</t>
  </si>
  <si>
    <t>2024 NIRSA National Soccer Championships</t>
  </si>
  <si>
    <t>2024 CABA All American HS (16/17U) Wood Bat World Championship</t>
  </si>
  <si>
    <t>2024 CABA All American 18U Wood Bat World Championship</t>
  </si>
  <si>
    <t>59 ACM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</si>
</sst>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\$#,##0.00;\(\$#,##0.00\)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EDBE6"/>
      </left>
      <right style="thin">
        <color rgb="FFCEDBE6"/>
      </right>
      <top style="thin">
        <color rgb="FFCEDBE6"/>
      </top>
      <bottom style="thin">
        <color rgb="FFCEDBE6"/>
      </bottom>
      <diagonal/>
    </border>
    <border>
      <left style="thin">
        <color rgb="FFCEDBE6"/>
      </left>
      <right style="thin">
        <color rgb="FFCEDBE6"/>
      </right>
      <top style="thin">
        <color rgb="FFCEDBE6"/>
      </top>
      <bottom style="thin">
        <color rgb="FFCEDBE6"/>
      </bottom>
      <diagonal/>
    </border>
    <border>
      <left style="thin">
        <color rgb="FFCEDBE6"/>
      </left>
      <right style="thin">
        <color rgb="FFCEDBE6"/>
      </right>
      <top style="thin">
        <color rgb="FFCEDBE6"/>
      </top>
      <bottom style="thin">
        <color rgb="FFCEDBE6"/>
      </bottom>
      <diagonal/>
    </border>
    <border>
      <left style="thin">
        <color rgb="FFCEDBE6"/>
      </left>
      <right style="thin">
        <color rgb="FFCEDBE6"/>
      </right>
      <top style="thin">
        <color rgb="FFCEDBE6"/>
      </top>
      <bottom style="thin">
        <color rgb="FFCEDBE6"/>
      </bottom>
      <diagonal/>
    </border>
    <border>
      <left style="thin">
        <color rgb="FFCEDBE6"/>
      </left>
      <right style="thin">
        <color rgb="FFCEDBE6"/>
      </right>
      <top style="thin">
        <color rgb="FFCEDBE6"/>
      </top>
      <bottom style="thin">
        <color rgb="FFCEDBE6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</xf>
    <xf numFmtId="164" fontId="5" fillId="6" borderId="5" xfId="0" applyNumberFormat="1" applyFont="1" applyFill="1" applyBorder="1" applyAlignment="1" applyProtection="1">
      <alignment horizontal="center" vertical="center" wrapText="1"/>
    </xf>
    <xf numFmtId="165" fontId="4" fillId="5" borderId="4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6" fillId="7" borderId="6" xfId="0" applyNumberFormat="1" applyFont="1" applyFill="1" applyBorder="1" applyAlignment="1" applyProtection="1">
      <alignment horizontal="center" vertical="center" wrapText="1"/>
    </xf>
    <xf numFmtId="165" fontId="4" fillId="5" borderId="0" xfId="0" applyNumberFormat="1" applyFont="1" applyFill="1" applyBorder="1" applyAlignment="1" applyProtection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6" fillId="7" borderId="0" xfId="0" applyNumberFormat="1" applyFont="1" applyFill="1" applyBorder="1" applyAlignment="1" applyProtection="1">
      <alignment horizontal="center" vertical="center" wrapText="1"/>
    </xf>
    <xf numFmtId="165" fontId="0" fillId="0" borderId="6" xfId="0" applyNumberFormat="1" applyBorder="1" applyAlignment="1">
      <alignment horizontal="center"/>
    </xf>
    <xf numFmtId="164" fontId="5" fillId="6" borderId="6" xfId="0" applyNumberFormat="1" applyFont="1" applyFill="1" applyBorder="1" applyAlignment="1" applyProtection="1">
      <alignment horizontal="center" vertical="center" wrapText="1"/>
    </xf>
    <xf numFmtId="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5" fontId="4" fillId="5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5" fillId="6" borderId="6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9" fontId="5" fillId="6" borderId="6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8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0" fillId="0" borderId="6" xfId="0" applyNumberFormat="1" applyFill="1" applyBorder="1" applyAlignment="1">
      <alignment horizontal="center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0" fontId="0" fillId="0" borderId="0" xfId="0" applyNumberForma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 applyProtection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8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3" fontId="11" fillId="8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95.xml"/><Relationship Id="rId671" Type="http://schemas.openxmlformats.org/officeDocument/2006/relationships/revisionLog" Target="revisionLog589.xml"/><Relationship Id="rId769" Type="http://schemas.openxmlformats.org/officeDocument/2006/relationships/revisionLog" Target="revisionLog687.xml"/><Relationship Id="rId976" Type="http://schemas.openxmlformats.org/officeDocument/2006/relationships/revisionLog" Target="revisionLog894.xml"/><Relationship Id="rId324" Type="http://schemas.openxmlformats.org/officeDocument/2006/relationships/revisionLog" Target="revisionLog242.xml"/><Relationship Id="rId531" Type="http://schemas.openxmlformats.org/officeDocument/2006/relationships/revisionLog" Target="revisionLog449.xml"/><Relationship Id="rId629" Type="http://schemas.openxmlformats.org/officeDocument/2006/relationships/revisionLog" Target="revisionLog547.xml"/><Relationship Id="rId170" Type="http://schemas.openxmlformats.org/officeDocument/2006/relationships/revisionLog" Target="revisionLog10.xml"/><Relationship Id="rId836" Type="http://schemas.openxmlformats.org/officeDocument/2006/relationships/revisionLog" Target="revisionLog754.xml"/><Relationship Id="rId1021" Type="http://schemas.openxmlformats.org/officeDocument/2006/relationships/revisionLog" Target="revisionLog939.xml"/><Relationship Id="rId268" Type="http://schemas.openxmlformats.org/officeDocument/2006/relationships/revisionLog" Target="revisionLog186.xml"/><Relationship Id="rId475" Type="http://schemas.openxmlformats.org/officeDocument/2006/relationships/revisionLog" Target="revisionLog393.xml"/><Relationship Id="rId682" Type="http://schemas.openxmlformats.org/officeDocument/2006/relationships/revisionLog" Target="revisionLog600.xml"/><Relationship Id="rId903" Type="http://schemas.openxmlformats.org/officeDocument/2006/relationships/revisionLog" Target="revisionLog821.xml"/><Relationship Id="rId128" Type="http://schemas.openxmlformats.org/officeDocument/2006/relationships/revisionLog" Target="revisionLog28.xml"/><Relationship Id="rId335" Type="http://schemas.openxmlformats.org/officeDocument/2006/relationships/revisionLog" Target="revisionLog253.xml"/><Relationship Id="rId542" Type="http://schemas.openxmlformats.org/officeDocument/2006/relationships/revisionLog" Target="revisionLog460.xml"/><Relationship Id="rId987" Type="http://schemas.openxmlformats.org/officeDocument/2006/relationships/revisionLog" Target="revisionLog905.xml"/><Relationship Id="rId181" Type="http://schemas.openxmlformats.org/officeDocument/2006/relationships/revisionLog" Target="revisionLog68.xml"/><Relationship Id="rId402" Type="http://schemas.openxmlformats.org/officeDocument/2006/relationships/revisionLog" Target="revisionLog320.xml"/><Relationship Id="rId847" Type="http://schemas.openxmlformats.org/officeDocument/2006/relationships/revisionLog" Target="revisionLog765.xml"/><Relationship Id="rId279" Type="http://schemas.openxmlformats.org/officeDocument/2006/relationships/revisionLog" Target="revisionLog197.xml"/><Relationship Id="rId486" Type="http://schemas.openxmlformats.org/officeDocument/2006/relationships/revisionLog" Target="revisionLog404.xml"/><Relationship Id="rId693" Type="http://schemas.openxmlformats.org/officeDocument/2006/relationships/revisionLog" Target="revisionLog611.xml"/><Relationship Id="rId707" Type="http://schemas.openxmlformats.org/officeDocument/2006/relationships/revisionLog" Target="revisionLog625.xml"/><Relationship Id="rId914" Type="http://schemas.openxmlformats.org/officeDocument/2006/relationships/revisionLog" Target="revisionLog832.xml"/><Relationship Id="rId139" Type="http://schemas.openxmlformats.org/officeDocument/2006/relationships/revisionLog" Target="revisionLog39.xml"/><Relationship Id="rId346" Type="http://schemas.openxmlformats.org/officeDocument/2006/relationships/revisionLog" Target="revisionLog264.xml"/><Relationship Id="rId553" Type="http://schemas.openxmlformats.org/officeDocument/2006/relationships/revisionLog" Target="revisionLog471.xml"/><Relationship Id="rId760" Type="http://schemas.openxmlformats.org/officeDocument/2006/relationships/revisionLog" Target="revisionLog678.xml"/><Relationship Id="rId998" Type="http://schemas.openxmlformats.org/officeDocument/2006/relationships/revisionLog" Target="revisionLog916.xml"/><Relationship Id="rId192" Type="http://schemas.openxmlformats.org/officeDocument/2006/relationships/revisionLog" Target="revisionLog110.xml"/><Relationship Id="rId206" Type="http://schemas.openxmlformats.org/officeDocument/2006/relationships/revisionLog" Target="revisionLog124.xml"/><Relationship Id="rId413" Type="http://schemas.openxmlformats.org/officeDocument/2006/relationships/revisionLog" Target="revisionLog331.xml"/><Relationship Id="rId858" Type="http://schemas.openxmlformats.org/officeDocument/2006/relationships/revisionLog" Target="revisionLog776.xml"/><Relationship Id="rId497" Type="http://schemas.openxmlformats.org/officeDocument/2006/relationships/revisionLog" Target="revisionLog415.xml"/><Relationship Id="rId620" Type="http://schemas.openxmlformats.org/officeDocument/2006/relationships/revisionLog" Target="revisionLog538.xml"/><Relationship Id="rId718" Type="http://schemas.openxmlformats.org/officeDocument/2006/relationships/revisionLog" Target="revisionLog636.xml"/><Relationship Id="rId925" Type="http://schemas.openxmlformats.org/officeDocument/2006/relationships/revisionLog" Target="revisionLog843.xml"/><Relationship Id="rId357" Type="http://schemas.openxmlformats.org/officeDocument/2006/relationships/revisionLog" Target="revisionLog275.xml"/><Relationship Id="rId217" Type="http://schemas.openxmlformats.org/officeDocument/2006/relationships/revisionLog" Target="revisionLog135.xml"/><Relationship Id="rId564" Type="http://schemas.openxmlformats.org/officeDocument/2006/relationships/revisionLog" Target="revisionLog482.xml"/><Relationship Id="rId771" Type="http://schemas.openxmlformats.org/officeDocument/2006/relationships/revisionLog" Target="revisionLog689.xml"/><Relationship Id="rId869" Type="http://schemas.openxmlformats.org/officeDocument/2006/relationships/revisionLog" Target="revisionLog787.xml"/><Relationship Id="rId424" Type="http://schemas.openxmlformats.org/officeDocument/2006/relationships/revisionLog" Target="revisionLog342.xml"/><Relationship Id="rId631" Type="http://schemas.openxmlformats.org/officeDocument/2006/relationships/revisionLog" Target="revisionLog549.xml"/><Relationship Id="rId729" Type="http://schemas.openxmlformats.org/officeDocument/2006/relationships/revisionLog" Target="revisionLog647.xml"/><Relationship Id="rId270" Type="http://schemas.openxmlformats.org/officeDocument/2006/relationships/revisionLog" Target="revisionLog188.xml"/><Relationship Id="rId936" Type="http://schemas.openxmlformats.org/officeDocument/2006/relationships/revisionLog" Target="revisionLog854.xml"/><Relationship Id="rId130" Type="http://schemas.openxmlformats.org/officeDocument/2006/relationships/revisionLog" Target="revisionLog30.xml"/><Relationship Id="rId368" Type="http://schemas.openxmlformats.org/officeDocument/2006/relationships/revisionLog" Target="revisionLog286.xml"/><Relationship Id="rId575" Type="http://schemas.openxmlformats.org/officeDocument/2006/relationships/revisionLog" Target="revisionLog493.xml"/><Relationship Id="rId782" Type="http://schemas.openxmlformats.org/officeDocument/2006/relationships/revisionLog" Target="revisionLog700.xml"/><Relationship Id="rId228" Type="http://schemas.openxmlformats.org/officeDocument/2006/relationships/revisionLog" Target="revisionLog146.xml"/><Relationship Id="rId435" Type="http://schemas.openxmlformats.org/officeDocument/2006/relationships/revisionLog" Target="revisionLog353.xml"/><Relationship Id="rId642" Type="http://schemas.openxmlformats.org/officeDocument/2006/relationships/revisionLog" Target="revisionLog560.xml"/><Relationship Id="rId281" Type="http://schemas.openxmlformats.org/officeDocument/2006/relationships/revisionLog" Target="revisionLog199.xml"/><Relationship Id="rId502" Type="http://schemas.openxmlformats.org/officeDocument/2006/relationships/revisionLog" Target="revisionLog420.xml"/><Relationship Id="rId947" Type="http://schemas.openxmlformats.org/officeDocument/2006/relationships/revisionLog" Target="revisionLog865.xml"/><Relationship Id="rId141" Type="http://schemas.openxmlformats.org/officeDocument/2006/relationships/revisionLog" Target="revisionLog41.xml"/><Relationship Id="rId379" Type="http://schemas.openxmlformats.org/officeDocument/2006/relationships/revisionLog" Target="revisionLog297.xml"/><Relationship Id="rId586" Type="http://schemas.openxmlformats.org/officeDocument/2006/relationships/revisionLog" Target="revisionLog504.xml"/><Relationship Id="rId793" Type="http://schemas.openxmlformats.org/officeDocument/2006/relationships/revisionLog" Target="revisionLog711.xml"/><Relationship Id="rId807" Type="http://schemas.openxmlformats.org/officeDocument/2006/relationships/revisionLog" Target="revisionLog725.xml"/><Relationship Id="rId239" Type="http://schemas.openxmlformats.org/officeDocument/2006/relationships/revisionLog" Target="revisionLog157.xml"/><Relationship Id="rId446" Type="http://schemas.openxmlformats.org/officeDocument/2006/relationships/revisionLog" Target="revisionLog364.xml"/><Relationship Id="rId653" Type="http://schemas.openxmlformats.org/officeDocument/2006/relationships/revisionLog" Target="revisionLog571.xml"/><Relationship Id="rId292" Type="http://schemas.openxmlformats.org/officeDocument/2006/relationships/revisionLog" Target="revisionLog210.xml"/><Relationship Id="rId306" Type="http://schemas.openxmlformats.org/officeDocument/2006/relationships/revisionLog" Target="revisionLog224.xml"/><Relationship Id="rId860" Type="http://schemas.openxmlformats.org/officeDocument/2006/relationships/revisionLog" Target="revisionLog778.xml"/><Relationship Id="rId958" Type="http://schemas.openxmlformats.org/officeDocument/2006/relationships/revisionLog" Target="revisionLog876.xml"/><Relationship Id="rId87" Type="http://schemas.openxmlformats.org/officeDocument/2006/relationships/revisionLog" Target="revisionLog74.xml"/><Relationship Id="rId513" Type="http://schemas.openxmlformats.org/officeDocument/2006/relationships/revisionLog" Target="revisionLog431.xml"/><Relationship Id="rId597" Type="http://schemas.openxmlformats.org/officeDocument/2006/relationships/revisionLog" Target="revisionLog515.xml"/><Relationship Id="rId720" Type="http://schemas.openxmlformats.org/officeDocument/2006/relationships/revisionLog" Target="revisionLog638.xml"/><Relationship Id="rId818" Type="http://schemas.openxmlformats.org/officeDocument/2006/relationships/revisionLog" Target="revisionLog736.xml"/><Relationship Id="rId152" Type="http://schemas.openxmlformats.org/officeDocument/2006/relationships/revisionLog" Target="revisionLog5.xml"/><Relationship Id="rId457" Type="http://schemas.openxmlformats.org/officeDocument/2006/relationships/revisionLog" Target="revisionLog375.xml"/><Relationship Id="rId1003" Type="http://schemas.openxmlformats.org/officeDocument/2006/relationships/revisionLog" Target="revisionLog921.xml"/><Relationship Id="rId664" Type="http://schemas.openxmlformats.org/officeDocument/2006/relationships/revisionLog" Target="revisionLog582.xml"/><Relationship Id="rId871" Type="http://schemas.openxmlformats.org/officeDocument/2006/relationships/revisionLog" Target="revisionLog789.xml"/><Relationship Id="rId969" Type="http://schemas.openxmlformats.org/officeDocument/2006/relationships/revisionLog" Target="revisionLog887.xml"/><Relationship Id="rId317" Type="http://schemas.openxmlformats.org/officeDocument/2006/relationships/revisionLog" Target="revisionLog235.xml"/><Relationship Id="rId524" Type="http://schemas.openxmlformats.org/officeDocument/2006/relationships/revisionLog" Target="revisionLog442.xml"/><Relationship Id="rId731" Type="http://schemas.openxmlformats.org/officeDocument/2006/relationships/revisionLog" Target="revisionLog649.xml"/><Relationship Id="rId163" Type="http://schemas.openxmlformats.org/officeDocument/2006/relationships/revisionLog" Target="revisionLog55.xml"/><Relationship Id="rId98" Type="http://schemas.openxmlformats.org/officeDocument/2006/relationships/revisionLog" Target="revisionLog19.xml"/><Relationship Id="rId370" Type="http://schemas.openxmlformats.org/officeDocument/2006/relationships/revisionLog" Target="revisionLog288.xml"/><Relationship Id="rId829" Type="http://schemas.openxmlformats.org/officeDocument/2006/relationships/revisionLog" Target="revisionLog747.xml"/><Relationship Id="rId1014" Type="http://schemas.openxmlformats.org/officeDocument/2006/relationships/revisionLog" Target="revisionLog932.xml"/><Relationship Id="rId230" Type="http://schemas.openxmlformats.org/officeDocument/2006/relationships/revisionLog" Target="revisionLog148.xml"/><Relationship Id="rId468" Type="http://schemas.openxmlformats.org/officeDocument/2006/relationships/revisionLog" Target="revisionLog386.xml"/><Relationship Id="rId675" Type="http://schemas.openxmlformats.org/officeDocument/2006/relationships/revisionLog" Target="revisionLog593.xml"/><Relationship Id="rId882" Type="http://schemas.openxmlformats.org/officeDocument/2006/relationships/revisionLog" Target="revisionLog800.xml"/><Relationship Id="rId328" Type="http://schemas.openxmlformats.org/officeDocument/2006/relationships/revisionLog" Target="revisionLog246.xml"/><Relationship Id="rId535" Type="http://schemas.openxmlformats.org/officeDocument/2006/relationships/revisionLog" Target="revisionLog453.xml"/><Relationship Id="rId742" Type="http://schemas.openxmlformats.org/officeDocument/2006/relationships/revisionLog" Target="revisionLog660.xml"/><Relationship Id="rId174" Type="http://schemas.openxmlformats.org/officeDocument/2006/relationships/revisionLog" Target="revisionLog61.xml"/><Relationship Id="rId381" Type="http://schemas.openxmlformats.org/officeDocument/2006/relationships/revisionLog" Target="revisionLog299.xml"/><Relationship Id="rId602" Type="http://schemas.openxmlformats.org/officeDocument/2006/relationships/revisionLog" Target="revisionLog520.xml"/><Relationship Id="rId241" Type="http://schemas.openxmlformats.org/officeDocument/2006/relationships/revisionLog" Target="revisionLog159.xml"/><Relationship Id="rId479" Type="http://schemas.openxmlformats.org/officeDocument/2006/relationships/revisionLog" Target="revisionLog397.xml"/><Relationship Id="rId686" Type="http://schemas.openxmlformats.org/officeDocument/2006/relationships/revisionLog" Target="revisionLog604.xml"/><Relationship Id="rId893" Type="http://schemas.openxmlformats.org/officeDocument/2006/relationships/revisionLog" Target="revisionLog811.xml"/><Relationship Id="rId907" Type="http://schemas.openxmlformats.org/officeDocument/2006/relationships/revisionLog" Target="revisionLog825.xml"/><Relationship Id="rId339" Type="http://schemas.openxmlformats.org/officeDocument/2006/relationships/revisionLog" Target="revisionLog257.xml"/><Relationship Id="rId546" Type="http://schemas.openxmlformats.org/officeDocument/2006/relationships/revisionLog" Target="revisionLog464.xml"/><Relationship Id="rId753" Type="http://schemas.openxmlformats.org/officeDocument/2006/relationships/revisionLog" Target="revisionLog671.xml"/><Relationship Id="rId101" Type="http://schemas.openxmlformats.org/officeDocument/2006/relationships/revisionLog" Target="revisionLog82.xml"/><Relationship Id="rId185" Type="http://schemas.openxmlformats.org/officeDocument/2006/relationships/revisionLog" Target="revisionLog103.xml"/><Relationship Id="rId406" Type="http://schemas.openxmlformats.org/officeDocument/2006/relationships/revisionLog" Target="revisionLog324.xml"/><Relationship Id="rId960" Type="http://schemas.openxmlformats.org/officeDocument/2006/relationships/revisionLog" Target="revisionLog878.xml"/><Relationship Id="rId392" Type="http://schemas.openxmlformats.org/officeDocument/2006/relationships/revisionLog" Target="revisionLog310.xml"/><Relationship Id="rId613" Type="http://schemas.openxmlformats.org/officeDocument/2006/relationships/revisionLog" Target="revisionLog531.xml"/><Relationship Id="rId697" Type="http://schemas.openxmlformats.org/officeDocument/2006/relationships/revisionLog" Target="revisionLog615.xml"/><Relationship Id="rId820" Type="http://schemas.openxmlformats.org/officeDocument/2006/relationships/revisionLog" Target="revisionLog738.xml"/><Relationship Id="rId918" Type="http://schemas.openxmlformats.org/officeDocument/2006/relationships/revisionLog" Target="revisionLog836.xml"/><Relationship Id="rId252" Type="http://schemas.openxmlformats.org/officeDocument/2006/relationships/revisionLog" Target="revisionLog170.xml"/><Relationship Id="rId112" Type="http://schemas.openxmlformats.org/officeDocument/2006/relationships/revisionLog" Target="revisionLog90.xml"/><Relationship Id="rId557" Type="http://schemas.openxmlformats.org/officeDocument/2006/relationships/revisionLog" Target="revisionLog475.xml"/><Relationship Id="rId764" Type="http://schemas.openxmlformats.org/officeDocument/2006/relationships/revisionLog" Target="revisionLog682.xml"/><Relationship Id="rId971" Type="http://schemas.openxmlformats.org/officeDocument/2006/relationships/revisionLog" Target="revisionLog889.xml"/><Relationship Id="rId196" Type="http://schemas.openxmlformats.org/officeDocument/2006/relationships/revisionLog" Target="revisionLog114.xml"/><Relationship Id="rId417" Type="http://schemas.openxmlformats.org/officeDocument/2006/relationships/revisionLog" Target="revisionLog335.xml"/><Relationship Id="rId624" Type="http://schemas.openxmlformats.org/officeDocument/2006/relationships/revisionLog" Target="revisionLog542.xml"/><Relationship Id="rId831" Type="http://schemas.openxmlformats.org/officeDocument/2006/relationships/revisionLog" Target="revisionLog749.xml"/><Relationship Id="rId263" Type="http://schemas.openxmlformats.org/officeDocument/2006/relationships/revisionLog" Target="revisionLog181.xml"/><Relationship Id="rId470" Type="http://schemas.openxmlformats.org/officeDocument/2006/relationships/revisionLog" Target="revisionLog388.xml"/><Relationship Id="rId929" Type="http://schemas.openxmlformats.org/officeDocument/2006/relationships/revisionLog" Target="revisionLog847.xml"/><Relationship Id="rId123" Type="http://schemas.openxmlformats.org/officeDocument/2006/relationships/revisionLog" Target="revisionLog23.xml"/><Relationship Id="rId330" Type="http://schemas.openxmlformats.org/officeDocument/2006/relationships/revisionLog" Target="revisionLog248.xml"/><Relationship Id="rId568" Type="http://schemas.openxmlformats.org/officeDocument/2006/relationships/revisionLog" Target="revisionLog486.xml"/><Relationship Id="rId775" Type="http://schemas.openxmlformats.org/officeDocument/2006/relationships/revisionLog" Target="revisionLog693.xml"/><Relationship Id="rId982" Type="http://schemas.openxmlformats.org/officeDocument/2006/relationships/revisionLog" Target="revisionLog900.xml"/><Relationship Id="rId428" Type="http://schemas.openxmlformats.org/officeDocument/2006/relationships/revisionLog" Target="revisionLog346.xml"/><Relationship Id="rId635" Type="http://schemas.openxmlformats.org/officeDocument/2006/relationships/revisionLog" Target="revisionLog553.xml"/><Relationship Id="rId842" Type="http://schemas.openxmlformats.org/officeDocument/2006/relationships/revisionLog" Target="revisionLog760.xml"/><Relationship Id="rId274" Type="http://schemas.openxmlformats.org/officeDocument/2006/relationships/revisionLog" Target="revisionLog192.xml"/><Relationship Id="rId481" Type="http://schemas.openxmlformats.org/officeDocument/2006/relationships/revisionLog" Target="revisionLog399.xml"/><Relationship Id="rId702" Type="http://schemas.openxmlformats.org/officeDocument/2006/relationships/revisionLog" Target="revisionLog620.xml"/><Relationship Id="rId134" Type="http://schemas.openxmlformats.org/officeDocument/2006/relationships/revisionLog" Target="revisionLog34.xml"/><Relationship Id="rId579" Type="http://schemas.openxmlformats.org/officeDocument/2006/relationships/revisionLog" Target="revisionLog497.xml"/><Relationship Id="rId786" Type="http://schemas.openxmlformats.org/officeDocument/2006/relationships/revisionLog" Target="revisionLog704.xml"/><Relationship Id="rId993" Type="http://schemas.openxmlformats.org/officeDocument/2006/relationships/revisionLog" Target="revisionLog911.xml"/><Relationship Id="rId341" Type="http://schemas.openxmlformats.org/officeDocument/2006/relationships/revisionLog" Target="revisionLog259.xml"/><Relationship Id="rId439" Type="http://schemas.openxmlformats.org/officeDocument/2006/relationships/revisionLog" Target="revisionLog357.xml"/><Relationship Id="rId646" Type="http://schemas.openxmlformats.org/officeDocument/2006/relationships/revisionLog" Target="revisionLog564.xml"/><Relationship Id="rId201" Type="http://schemas.openxmlformats.org/officeDocument/2006/relationships/revisionLog" Target="revisionLog119.xml"/><Relationship Id="rId285" Type="http://schemas.openxmlformats.org/officeDocument/2006/relationships/revisionLog" Target="revisionLog203.xml"/><Relationship Id="rId506" Type="http://schemas.openxmlformats.org/officeDocument/2006/relationships/revisionLog" Target="revisionLog424.xml"/><Relationship Id="rId853" Type="http://schemas.openxmlformats.org/officeDocument/2006/relationships/revisionLog" Target="revisionLog771.xml"/><Relationship Id="rId492" Type="http://schemas.openxmlformats.org/officeDocument/2006/relationships/revisionLog" Target="revisionLog410.xml"/><Relationship Id="rId713" Type="http://schemas.openxmlformats.org/officeDocument/2006/relationships/revisionLog" Target="revisionLog631.xml"/><Relationship Id="rId797" Type="http://schemas.openxmlformats.org/officeDocument/2006/relationships/revisionLog" Target="revisionLog715.xml"/><Relationship Id="rId920" Type="http://schemas.openxmlformats.org/officeDocument/2006/relationships/revisionLog" Target="revisionLog838.xml"/><Relationship Id="rId145" Type="http://schemas.openxmlformats.org/officeDocument/2006/relationships/revisionLog" Target="revisionLog45.xml"/><Relationship Id="rId352" Type="http://schemas.openxmlformats.org/officeDocument/2006/relationships/revisionLog" Target="revisionLog270.xml"/><Relationship Id="rId212" Type="http://schemas.openxmlformats.org/officeDocument/2006/relationships/revisionLog" Target="revisionLog130.xml"/><Relationship Id="rId657" Type="http://schemas.openxmlformats.org/officeDocument/2006/relationships/revisionLog" Target="revisionLog575.xml"/><Relationship Id="rId864" Type="http://schemas.openxmlformats.org/officeDocument/2006/relationships/revisionLog" Target="revisionLog782.xml"/><Relationship Id="rId296" Type="http://schemas.openxmlformats.org/officeDocument/2006/relationships/revisionLog" Target="revisionLog214.xml"/><Relationship Id="rId517" Type="http://schemas.openxmlformats.org/officeDocument/2006/relationships/revisionLog" Target="revisionLog435.xml"/><Relationship Id="rId724" Type="http://schemas.openxmlformats.org/officeDocument/2006/relationships/revisionLog" Target="revisionLog642.xml"/><Relationship Id="rId931" Type="http://schemas.openxmlformats.org/officeDocument/2006/relationships/revisionLog" Target="revisionLog849.xml"/><Relationship Id="rId156" Type="http://schemas.openxmlformats.org/officeDocument/2006/relationships/revisionLog" Target="revisionLog48.xml"/><Relationship Id="rId363" Type="http://schemas.openxmlformats.org/officeDocument/2006/relationships/revisionLog" Target="revisionLog281.xml"/><Relationship Id="rId570" Type="http://schemas.openxmlformats.org/officeDocument/2006/relationships/revisionLog" Target="revisionLog488.xml"/><Relationship Id="rId1007" Type="http://schemas.openxmlformats.org/officeDocument/2006/relationships/revisionLog" Target="revisionLog925.xml"/><Relationship Id="rId223" Type="http://schemas.openxmlformats.org/officeDocument/2006/relationships/revisionLog" Target="revisionLog141.xml"/><Relationship Id="rId430" Type="http://schemas.openxmlformats.org/officeDocument/2006/relationships/revisionLog" Target="revisionLog348.xml"/><Relationship Id="rId668" Type="http://schemas.openxmlformats.org/officeDocument/2006/relationships/revisionLog" Target="revisionLog586.xml"/><Relationship Id="rId875" Type="http://schemas.openxmlformats.org/officeDocument/2006/relationships/revisionLog" Target="revisionLog793.xml"/><Relationship Id="rId528" Type="http://schemas.openxmlformats.org/officeDocument/2006/relationships/revisionLog" Target="revisionLog446.xml"/><Relationship Id="rId735" Type="http://schemas.openxmlformats.org/officeDocument/2006/relationships/revisionLog" Target="revisionLog653.xml"/><Relationship Id="rId942" Type="http://schemas.openxmlformats.org/officeDocument/2006/relationships/revisionLog" Target="revisionLog860.xml"/><Relationship Id="rId167" Type="http://schemas.openxmlformats.org/officeDocument/2006/relationships/revisionLog" Target="revisionLog59.xml"/><Relationship Id="rId374" Type="http://schemas.openxmlformats.org/officeDocument/2006/relationships/revisionLog" Target="revisionLog292.xml"/><Relationship Id="rId581" Type="http://schemas.openxmlformats.org/officeDocument/2006/relationships/revisionLog" Target="revisionLog499.xml"/><Relationship Id="rId1018" Type="http://schemas.openxmlformats.org/officeDocument/2006/relationships/revisionLog" Target="revisionLog936.xml"/><Relationship Id="rId234" Type="http://schemas.openxmlformats.org/officeDocument/2006/relationships/revisionLog" Target="revisionLog152.xml"/><Relationship Id="rId679" Type="http://schemas.openxmlformats.org/officeDocument/2006/relationships/revisionLog" Target="revisionLog597.xml"/><Relationship Id="rId802" Type="http://schemas.openxmlformats.org/officeDocument/2006/relationships/revisionLog" Target="revisionLog720.xml"/><Relationship Id="rId886" Type="http://schemas.openxmlformats.org/officeDocument/2006/relationships/revisionLog" Target="revisionLog804.xml"/><Relationship Id="rId441" Type="http://schemas.openxmlformats.org/officeDocument/2006/relationships/revisionLog" Target="revisionLog359.xml"/><Relationship Id="rId539" Type="http://schemas.openxmlformats.org/officeDocument/2006/relationships/revisionLog" Target="revisionLog457.xml"/><Relationship Id="rId746" Type="http://schemas.openxmlformats.org/officeDocument/2006/relationships/revisionLog" Target="revisionLog664.xml"/><Relationship Id="rId178" Type="http://schemas.openxmlformats.org/officeDocument/2006/relationships/revisionLog" Target="revisionLog65.xml"/><Relationship Id="rId301" Type="http://schemas.openxmlformats.org/officeDocument/2006/relationships/revisionLog" Target="revisionLog219.xml"/><Relationship Id="rId953" Type="http://schemas.openxmlformats.org/officeDocument/2006/relationships/revisionLog" Target="revisionLog871.xml"/><Relationship Id="rId385" Type="http://schemas.openxmlformats.org/officeDocument/2006/relationships/revisionLog" Target="revisionLog303.xml"/><Relationship Id="rId592" Type="http://schemas.openxmlformats.org/officeDocument/2006/relationships/revisionLog" Target="revisionLog510.xml"/><Relationship Id="rId606" Type="http://schemas.openxmlformats.org/officeDocument/2006/relationships/revisionLog" Target="revisionLog524.xml"/><Relationship Id="rId813" Type="http://schemas.openxmlformats.org/officeDocument/2006/relationships/revisionLog" Target="revisionLog731.xml"/><Relationship Id="rId245" Type="http://schemas.openxmlformats.org/officeDocument/2006/relationships/revisionLog" Target="revisionLog163.xml"/><Relationship Id="rId452" Type="http://schemas.openxmlformats.org/officeDocument/2006/relationships/revisionLog" Target="revisionLog370.xml"/><Relationship Id="rId897" Type="http://schemas.openxmlformats.org/officeDocument/2006/relationships/revisionLog" Target="revisionLog815.xml"/><Relationship Id="rId105" Type="http://schemas.openxmlformats.org/officeDocument/2006/relationships/revisionLog" Target="revisionLog21.xml"/><Relationship Id="rId312" Type="http://schemas.openxmlformats.org/officeDocument/2006/relationships/revisionLog" Target="revisionLog230.xml"/><Relationship Id="rId757" Type="http://schemas.openxmlformats.org/officeDocument/2006/relationships/revisionLog" Target="revisionLog675.xml"/><Relationship Id="rId964" Type="http://schemas.openxmlformats.org/officeDocument/2006/relationships/revisionLog" Target="revisionLog882.xml"/><Relationship Id="rId93" Type="http://schemas.openxmlformats.org/officeDocument/2006/relationships/revisionLog" Target="revisionLog14.xml"/><Relationship Id="rId189" Type="http://schemas.openxmlformats.org/officeDocument/2006/relationships/revisionLog" Target="revisionLog107.xml"/><Relationship Id="rId396" Type="http://schemas.openxmlformats.org/officeDocument/2006/relationships/revisionLog" Target="revisionLog314.xml"/><Relationship Id="rId617" Type="http://schemas.openxmlformats.org/officeDocument/2006/relationships/revisionLog" Target="revisionLog535.xml"/><Relationship Id="rId824" Type="http://schemas.openxmlformats.org/officeDocument/2006/relationships/revisionLog" Target="revisionLog742.xml"/><Relationship Id="rId256" Type="http://schemas.openxmlformats.org/officeDocument/2006/relationships/revisionLog" Target="revisionLog174.xml"/><Relationship Id="rId463" Type="http://schemas.openxmlformats.org/officeDocument/2006/relationships/revisionLog" Target="revisionLog381.xml"/><Relationship Id="rId670" Type="http://schemas.openxmlformats.org/officeDocument/2006/relationships/revisionLog" Target="revisionLog588.xml"/><Relationship Id="rId116" Type="http://schemas.openxmlformats.org/officeDocument/2006/relationships/revisionLog" Target="revisionLog94.xml"/><Relationship Id="rId323" Type="http://schemas.openxmlformats.org/officeDocument/2006/relationships/revisionLog" Target="revisionLog241.xml"/><Relationship Id="rId530" Type="http://schemas.openxmlformats.org/officeDocument/2006/relationships/revisionLog" Target="revisionLog448.xml"/><Relationship Id="rId768" Type="http://schemas.openxmlformats.org/officeDocument/2006/relationships/revisionLog" Target="revisionLog686.xml"/><Relationship Id="rId975" Type="http://schemas.openxmlformats.org/officeDocument/2006/relationships/revisionLog" Target="revisionLog893.xml"/><Relationship Id="rId628" Type="http://schemas.openxmlformats.org/officeDocument/2006/relationships/revisionLog" Target="revisionLog546.xml"/><Relationship Id="rId835" Type="http://schemas.openxmlformats.org/officeDocument/2006/relationships/revisionLog" Target="revisionLog753.xml"/><Relationship Id="rId267" Type="http://schemas.openxmlformats.org/officeDocument/2006/relationships/revisionLog" Target="revisionLog185.xml"/><Relationship Id="rId474" Type="http://schemas.openxmlformats.org/officeDocument/2006/relationships/revisionLog" Target="revisionLog392.xml"/><Relationship Id="rId1020" Type="http://schemas.openxmlformats.org/officeDocument/2006/relationships/revisionLog" Target="revisionLog938.xml"/><Relationship Id="rId127" Type="http://schemas.openxmlformats.org/officeDocument/2006/relationships/revisionLog" Target="revisionLog27.xml"/><Relationship Id="rId681" Type="http://schemas.openxmlformats.org/officeDocument/2006/relationships/revisionLog" Target="revisionLog599.xml"/><Relationship Id="rId779" Type="http://schemas.openxmlformats.org/officeDocument/2006/relationships/revisionLog" Target="revisionLog697.xml"/><Relationship Id="rId902" Type="http://schemas.openxmlformats.org/officeDocument/2006/relationships/revisionLog" Target="revisionLog820.xml"/><Relationship Id="rId986" Type="http://schemas.openxmlformats.org/officeDocument/2006/relationships/revisionLog" Target="revisionLog904.xml"/><Relationship Id="rId334" Type="http://schemas.openxmlformats.org/officeDocument/2006/relationships/revisionLog" Target="revisionLog252.xml"/><Relationship Id="rId541" Type="http://schemas.openxmlformats.org/officeDocument/2006/relationships/revisionLog" Target="revisionLog459.xml"/><Relationship Id="rId639" Type="http://schemas.openxmlformats.org/officeDocument/2006/relationships/revisionLog" Target="revisionLog557.xml"/><Relationship Id="rId180" Type="http://schemas.openxmlformats.org/officeDocument/2006/relationships/revisionLog" Target="revisionLog67.xml"/><Relationship Id="rId278" Type="http://schemas.openxmlformats.org/officeDocument/2006/relationships/revisionLog" Target="revisionLog196.xml"/><Relationship Id="rId401" Type="http://schemas.openxmlformats.org/officeDocument/2006/relationships/revisionLog" Target="revisionLog319.xml"/><Relationship Id="rId846" Type="http://schemas.openxmlformats.org/officeDocument/2006/relationships/revisionLog" Target="revisionLog764.xml"/><Relationship Id="rId485" Type="http://schemas.openxmlformats.org/officeDocument/2006/relationships/revisionLog" Target="revisionLog403.xml"/><Relationship Id="rId692" Type="http://schemas.openxmlformats.org/officeDocument/2006/relationships/revisionLog" Target="revisionLog610.xml"/><Relationship Id="rId706" Type="http://schemas.openxmlformats.org/officeDocument/2006/relationships/revisionLog" Target="revisionLog624.xml"/><Relationship Id="rId913" Type="http://schemas.openxmlformats.org/officeDocument/2006/relationships/revisionLog" Target="revisionLog831.xml"/><Relationship Id="rId138" Type="http://schemas.openxmlformats.org/officeDocument/2006/relationships/revisionLog" Target="revisionLog38.xml"/><Relationship Id="rId345" Type="http://schemas.openxmlformats.org/officeDocument/2006/relationships/revisionLog" Target="revisionLog263.xml"/><Relationship Id="rId552" Type="http://schemas.openxmlformats.org/officeDocument/2006/relationships/revisionLog" Target="revisionLog470.xml"/><Relationship Id="rId997" Type="http://schemas.openxmlformats.org/officeDocument/2006/relationships/revisionLog" Target="revisionLog915.xml"/><Relationship Id="rId191" Type="http://schemas.openxmlformats.org/officeDocument/2006/relationships/revisionLog" Target="revisionLog109.xml"/><Relationship Id="rId205" Type="http://schemas.openxmlformats.org/officeDocument/2006/relationships/revisionLog" Target="revisionLog123.xml"/><Relationship Id="rId412" Type="http://schemas.openxmlformats.org/officeDocument/2006/relationships/revisionLog" Target="revisionLog330.xml"/><Relationship Id="rId857" Type="http://schemas.openxmlformats.org/officeDocument/2006/relationships/revisionLog" Target="revisionLog775.xml"/><Relationship Id="rId289" Type="http://schemas.openxmlformats.org/officeDocument/2006/relationships/revisionLog" Target="revisionLog207.xml"/><Relationship Id="rId496" Type="http://schemas.openxmlformats.org/officeDocument/2006/relationships/revisionLog" Target="revisionLog414.xml"/><Relationship Id="rId717" Type="http://schemas.openxmlformats.org/officeDocument/2006/relationships/revisionLog" Target="revisionLog635.xml"/><Relationship Id="rId924" Type="http://schemas.openxmlformats.org/officeDocument/2006/relationships/revisionLog" Target="revisionLog842.xml"/><Relationship Id="rId149" Type="http://schemas.openxmlformats.org/officeDocument/2006/relationships/revisionLog" Target="revisionLog4.xml"/><Relationship Id="rId356" Type="http://schemas.openxmlformats.org/officeDocument/2006/relationships/revisionLog" Target="revisionLog274.xml"/><Relationship Id="rId563" Type="http://schemas.openxmlformats.org/officeDocument/2006/relationships/revisionLog" Target="revisionLog481.xml"/><Relationship Id="rId770" Type="http://schemas.openxmlformats.org/officeDocument/2006/relationships/revisionLog" Target="revisionLog688.xml"/><Relationship Id="rId216" Type="http://schemas.openxmlformats.org/officeDocument/2006/relationships/revisionLog" Target="revisionLog134.xml"/><Relationship Id="rId423" Type="http://schemas.openxmlformats.org/officeDocument/2006/relationships/revisionLog" Target="revisionLog341.xml"/><Relationship Id="rId868" Type="http://schemas.openxmlformats.org/officeDocument/2006/relationships/revisionLog" Target="revisionLog786.xml"/><Relationship Id="rId630" Type="http://schemas.openxmlformats.org/officeDocument/2006/relationships/revisionLog" Target="revisionLog548.xml"/><Relationship Id="rId728" Type="http://schemas.openxmlformats.org/officeDocument/2006/relationships/revisionLog" Target="revisionLog646.xml"/><Relationship Id="rId935" Type="http://schemas.openxmlformats.org/officeDocument/2006/relationships/revisionLog" Target="revisionLog853.xml"/><Relationship Id="rId367" Type="http://schemas.openxmlformats.org/officeDocument/2006/relationships/revisionLog" Target="revisionLog285.xml"/><Relationship Id="rId574" Type="http://schemas.openxmlformats.org/officeDocument/2006/relationships/revisionLog" Target="revisionLog492.xml"/><Relationship Id="rId227" Type="http://schemas.openxmlformats.org/officeDocument/2006/relationships/revisionLog" Target="revisionLog145.xml"/><Relationship Id="rId781" Type="http://schemas.openxmlformats.org/officeDocument/2006/relationships/revisionLog" Target="revisionLog699.xml"/><Relationship Id="rId879" Type="http://schemas.openxmlformats.org/officeDocument/2006/relationships/revisionLog" Target="revisionLog797.xml"/><Relationship Id="rId434" Type="http://schemas.openxmlformats.org/officeDocument/2006/relationships/revisionLog" Target="revisionLog352.xml"/><Relationship Id="rId641" Type="http://schemas.openxmlformats.org/officeDocument/2006/relationships/revisionLog" Target="revisionLog559.xml"/><Relationship Id="rId739" Type="http://schemas.openxmlformats.org/officeDocument/2006/relationships/revisionLog" Target="revisionLog657.xml"/><Relationship Id="rId280" Type="http://schemas.openxmlformats.org/officeDocument/2006/relationships/revisionLog" Target="revisionLog198.xml"/><Relationship Id="rId501" Type="http://schemas.openxmlformats.org/officeDocument/2006/relationships/revisionLog" Target="revisionLog419.xml"/><Relationship Id="rId946" Type="http://schemas.openxmlformats.org/officeDocument/2006/relationships/revisionLog" Target="revisionLog864.xml"/><Relationship Id="rId140" Type="http://schemas.openxmlformats.org/officeDocument/2006/relationships/revisionLog" Target="revisionLog40.xml"/><Relationship Id="rId378" Type="http://schemas.openxmlformats.org/officeDocument/2006/relationships/revisionLog" Target="revisionLog296.xml"/><Relationship Id="rId585" Type="http://schemas.openxmlformats.org/officeDocument/2006/relationships/revisionLog" Target="revisionLog503.xml"/><Relationship Id="rId792" Type="http://schemas.openxmlformats.org/officeDocument/2006/relationships/revisionLog" Target="revisionLog710.xml"/><Relationship Id="rId806" Type="http://schemas.openxmlformats.org/officeDocument/2006/relationships/revisionLog" Target="revisionLog724.xml"/><Relationship Id="rId238" Type="http://schemas.openxmlformats.org/officeDocument/2006/relationships/revisionLog" Target="revisionLog156.xml"/><Relationship Id="rId445" Type="http://schemas.openxmlformats.org/officeDocument/2006/relationships/revisionLog" Target="revisionLog363.xml"/><Relationship Id="rId652" Type="http://schemas.openxmlformats.org/officeDocument/2006/relationships/revisionLog" Target="revisionLog570.xml"/><Relationship Id="rId291" Type="http://schemas.openxmlformats.org/officeDocument/2006/relationships/revisionLog" Target="revisionLog209.xml"/><Relationship Id="rId305" Type="http://schemas.openxmlformats.org/officeDocument/2006/relationships/revisionLog" Target="revisionLog223.xml"/><Relationship Id="rId512" Type="http://schemas.openxmlformats.org/officeDocument/2006/relationships/revisionLog" Target="revisionLog430.xml"/><Relationship Id="rId957" Type="http://schemas.openxmlformats.org/officeDocument/2006/relationships/revisionLog" Target="revisionLog875.xml"/><Relationship Id="rId151" Type="http://schemas.openxmlformats.org/officeDocument/2006/relationships/revisionLog" Target="revisionLog47.xml"/><Relationship Id="rId86" Type="http://schemas.openxmlformats.org/officeDocument/2006/relationships/revisionLog" Target="revisionLog73.xml"/><Relationship Id="rId389" Type="http://schemas.openxmlformats.org/officeDocument/2006/relationships/revisionLog" Target="revisionLog307.xml"/><Relationship Id="rId596" Type="http://schemas.openxmlformats.org/officeDocument/2006/relationships/revisionLog" Target="revisionLog514.xml"/><Relationship Id="rId817" Type="http://schemas.openxmlformats.org/officeDocument/2006/relationships/revisionLog" Target="revisionLog735.xml"/><Relationship Id="rId1002" Type="http://schemas.openxmlformats.org/officeDocument/2006/relationships/revisionLog" Target="revisionLog920.xml"/><Relationship Id="rId249" Type="http://schemas.openxmlformats.org/officeDocument/2006/relationships/revisionLog" Target="revisionLog167.xml"/><Relationship Id="rId456" Type="http://schemas.openxmlformats.org/officeDocument/2006/relationships/revisionLog" Target="revisionLog374.xml"/><Relationship Id="rId663" Type="http://schemas.openxmlformats.org/officeDocument/2006/relationships/revisionLog" Target="revisionLog581.xml"/><Relationship Id="rId870" Type="http://schemas.openxmlformats.org/officeDocument/2006/relationships/revisionLog" Target="revisionLog788.xml"/><Relationship Id="rId109" Type="http://schemas.openxmlformats.org/officeDocument/2006/relationships/revisionLog" Target="revisionLog87.xml"/><Relationship Id="rId316" Type="http://schemas.openxmlformats.org/officeDocument/2006/relationships/revisionLog" Target="revisionLog234.xml"/><Relationship Id="rId523" Type="http://schemas.openxmlformats.org/officeDocument/2006/relationships/revisionLog" Target="revisionLog441.xml"/><Relationship Id="rId968" Type="http://schemas.openxmlformats.org/officeDocument/2006/relationships/revisionLog" Target="revisionLog886.xml"/><Relationship Id="rId97" Type="http://schemas.openxmlformats.org/officeDocument/2006/relationships/revisionLog" Target="revisionLog18.xml"/><Relationship Id="rId730" Type="http://schemas.openxmlformats.org/officeDocument/2006/relationships/revisionLog" Target="revisionLog648.xml"/><Relationship Id="rId828" Type="http://schemas.openxmlformats.org/officeDocument/2006/relationships/revisionLog" Target="revisionLog746.xml"/><Relationship Id="rId1013" Type="http://schemas.openxmlformats.org/officeDocument/2006/relationships/revisionLog" Target="revisionLog931.xml"/><Relationship Id="rId162" Type="http://schemas.openxmlformats.org/officeDocument/2006/relationships/revisionLog" Target="revisionLog54.xml"/><Relationship Id="rId467" Type="http://schemas.openxmlformats.org/officeDocument/2006/relationships/revisionLog" Target="revisionLog385.xml"/><Relationship Id="rId674" Type="http://schemas.openxmlformats.org/officeDocument/2006/relationships/revisionLog" Target="revisionLog592.xml"/><Relationship Id="rId881" Type="http://schemas.openxmlformats.org/officeDocument/2006/relationships/revisionLog" Target="revisionLog799.xml"/><Relationship Id="rId979" Type="http://schemas.openxmlformats.org/officeDocument/2006/relationships/revisionLog" Target="revisionLog897.xml"/><Relationship Id="rId327" Type="http://schemas.openxmlformats.org/officeDocument/2006/relationships/revisionLog" Target="revisionLog245.xml"/><Relationship Id="rId534" Type="http://schemas.openxmlformats.org/officeDocument/2006/relationships/revisionLog" Target="revisionLog452.xml"/><Relationship Id="rId741" Type="http://schemas.openxmlformats.org/officeDocument/2006/relationships/revisionLog" Target="revisionLog659.xml"/><Relationship Id="rId839" Type="http://schemas.openxmlformats.org/officeDocument/2006/relationships/revisionLog" Target="revisionLog757.xml"/><Relationship Id="rId173" Type="http://schemas.openxmlformats.org/officeDocument/2006/relationships/revisionLog" Target="revisionLog13.xml"/><Relationship Id="rId380" Type="http://schemas.openxmlformats.org/officeDocument/2006/relationships/revisionLog" Target="revisionLog298.xml"/><Relationship Id="rId601" Type="http://schemas.openxmlformats.org/officeDocument/2006/relationships/revisionLog" Target="revisionLog519.xml"/><Relationship Id="rId240" Type="http://schemas.openxmlformats.org/officeDocument/2006/relationships/revisionLog" Target="revisionLog158.xml"/><Relationship Id="rId478" Type="http://schemas.openxmlformats.org/officeDocument/2006/relationships/revisionLog" Target="revisionLog396.xml"/><Relationship Id="rId685" Type="http://schemas.openxmlformats.org/officeDocument/2006/relationships/revisionLog" Target="revisionLog603.xml"/><Relationship Id="rId892" Type="http://schemas.openxmlformats.org/officeDocument/2006/relationships/revisionLog" Target="revisionLog810.xml"/><Relationship Id="rId906" Type="http://schemas.openxmlformats.org/officeDocument/2006/relationships/revisionLog" Target="revisionLog824.xml"/><Relationship Id="rId100" Type="http://schemas.openxmlformats.org/officeDocument/2006/relationships/revisionLog" Target="revisionLog81.xml"/><Relationship Id="rId338" Type="http://schemas.openxmlformats.org/officeDocument/2006/relationships/revisionLog" Target="revisionLog256.xml"/><Relationship Id="rId545" Type="http://schemas.openxmlformats.org/officeDocument/2006/relationships/revisionLog" Target="revisionLog463.xml"/><Relationship Id="rId752" Type="http://schemas.openxmlformats.org/officeDocument/2006/relationships/revisionLog" Target="revisionLog670.xml"/><Relationship Id="rId184" Type="http://schemas.openxmlformats.org/officeDocument/2006/relationships/revisionLog" Target="revisionLog102.xml"/><Relationship Id="rId391" Type="http://schemas.openxmlformats.org/officeDocument/2006/relationships/revisionLog" Target="revisionLog309.xml"/><Relationship Id="rId405" Type="http://schemas.openxmlformats.org/officeDocument/2006/relationships/revisionLog" Target="revisionLog323.xml"/><Relationship Id="rId612" Type="http://schemas.openxmlformats.org/officeDocument/2006/relationships/revisionLog" Target="revisionLog530.xml"/><Relationship Id="rId251" Type="http://schemas.openxmlformats.org/officeDocument/2006/relationships/revisionLog" Target="revisionLog169.xml"/><Relationship Id="rId489" Type="http://schemas.openxmlformats.org/officeDocument/2006/relationships/revisionLog" Target="revisionLog407.xml"/><Relationship Id="rId696" Type="http://schemas.openxmlformats.org/officeDocument/2006/relationships/revisionLog" Target="revisionLog614.xml"/><Relationship Id="rId917" Type="http://schemas.openxmlformats.org/officeDocument/2006/relationships/revisionLog" Target="revisionLog835.xml"/><Relationship Id="rId349" Type="http://schemas.openxmlformats.org/officeDocument/2006/relationships/revisionLog" Target="revisionLog267.xml"/><Relationship Id="rId556" Type="http://schemas.openxmlformats.org/officeDocument/2006/relationships/revisionLog" Target="revisionLog474.xml"/><Relationship Id="rId763" Type="http://schemas.openxmlformats.org/officeDocument/2006/relationships/revisionLog" Target="revisionLog681.xml"/><Relationship Id="rId111" Type="http://schemas.openxmlformats.org/officeDocument/2006/relationships/revisionLog" Target="revisionLog89.xml"/><Relationship Id="rId195" Type="http://schemas.openxmlformats.org/officeDocument/2006/relationships/revisionLog" Target="revisionLog113.xml"/><Relationship Id="rId209" Type="http://schemas.openxmlformats.org/officeDocument/2006/relationships/revisionLog" Target="revisionLog127.xml"/><Relationship Id="rId416" Type="http://schemas.openxmlformats.org/officeDocument/2006/relationships/revisionLog" Target="revisionLog334.xml"/><Relationship Id="rId970" Type="http://schemas.openxmlformats.org/officeDocument/2006/relationships/revisionLog" Target="revisionLog888.xml"/><Relationship Id="rId623" Type="http://schemas.openxmlformats.org/officeDocument/2006/relationships/revisionLog" Target="revisionLog541.xml"/><Relationship Id="rId830" Type="http://schemas.openxmlformats.org/officeDocument/2006/relationships/revisionLog" Target="revisionLog748.xml"/><Relationship Id="rId928" Type="http://schemas.openxmlformats.org/officeDocument/2006/relationships/revisionLog" Target="revisionLog846.xml"/><Relationship Id="rId262" Type="http://schemas.openxmlformats.org/officeDocument/2006/relationships/revisionLog" Target="revisionLog180.xml"/><Relationship Id="rId567" Type="http://schemas.openxmlformats.org/officeDocument/2006/relationships/revisionLog" Target="revisionLog485.xml"/><Relationship Id="rId122" Type="http://schemas.openxmlformats.org/officeDocument/2006/relationships/revisionLog" Target="revisionLog100.xml"/><Relationship Id="rId774" Type="http://schemas.openxmlformats.org/officeDocument/2006/relationships/revisionLog" Target="revisionLog692.xml"/><Relationship Id="rId981" Type="http://schemas.openxmlformats.org/officeDocument/2006/relationships/revisionLog" Target="revisionLog899.xml"/><Relationship Id="rId427" Type="http://schemas.openxmlformats.org/officeDocument/2006/relationships/revisionLog" Target="revisionLog345.xml"/><Relationship Id="rId634" Type="http://schemas.openxmlformats.org/officeDocument/2006/relationships/revisionLog" Target="revisionLog552.xml"/><Relationship Id="rId841" Type="http://schemas.openxmlformats.org/officeDocument/2006/relationships/revisionLog" Target="revisionLog759.xml"/><Relationship Id="rId273" Type="http://schemas.openxmlformats.org/officeDocument/2006/relationships/revisionLog" Target="revisionLog191.xml"/><Relationship Id="rId480" Type="http://schemas.openxmlformats.org/officeDocument/2006/relationships/revisionLog" Target="revisionLog398.xml"/><Relationship Id="rId701" Type="http://schemas.openxmlformats.org/officeDocument/2006/relationships/revisionLog" Target="revisionLog619.xml"/><Relationship Id="rId939" Type="http://schemas.openxmlformats.org/officeDocument/2006/relationships/revisionLog" Target="revisionLog857.xml"/><Relationship Id="rId133" Type="http://schemas.openxmlformats.org/officeDocument/2006/relationships/revisionLog" Target="revisionLog33.xml"/><Relationship Id="rId340" Type="http://schemas.openxmlformats.org/officeDocument/2006/relationships/revisionLog" Target="revisionLog258.xml"/><Relationship Id="rId578" Type="http://schemas.openxmlformats.org/officeDocument/2006/relationships/revisionLog" Target="revisionLog496.xml"/><Relationship Id="rId785" Type="http://schemas.openxmlformats.org/officeDocument/2006/relationships/revisionLog" Target="revisionLog703.xml"/><Relationship Id="rId992" Type="http://schemas.openxmlformats.org/officeDocument/2006/relationships/revisionLog" Target="revisionLog910.xml"/><Relationship Id="rId200" Type="http://schemas.openxmlformats.org/officeDocument/2006/relationships/revisionLog" Target="revisionLog118.xml"/><Relationship Id="rId438" Type="http://schemas.openxmlformats.org/officeDocument/2006/relationships/revisionLog" Target="revisionLog356.xml"/><Relationship Id="rId645" Type="http://schemas.openxmlformats.org/officeDocument/2006/relationships/revisionLog" Target="revisionLog563.xml"/><Relationship Id="rId852" Type="http://schemas.openxmlformats.org/officeDocument/2006/relationships/revisionLog" Target="revisionLog770.xml"/><Relationship Id="rId284" Type="http://schemas.openxmlformats.org/officeDocument/2006/relationships/revisionLog" Target="revisionLog202.xml"/><Relationship Id="rId491" Type="http://schemas.openxmlformats.org/officeDocument/2006/relationships/revisionLog" Target="revisionLog409.xml"/><Relationship Id="rId505" Type="http://schemas.openxmlformats.org/officeDocument/2006/relationships/revisionLog" Target="revisionLog423.xml"/><Relationship Id="rId712" Type="http://schemas.openxmlformats.org/officeDocument/2006/relationships/revisionLog" Target="revisionLog630.xml"/><Relationship Id="rId144" Type="http://schemas.openxmlformats.org/officeDocument/2006/relationships/revisionLog" Target="revisionLog44.xml"/><Relationship Id="rId589" Type="http://schemas.openxmlformats.org/officeDocument/2006/relationships/revisionLog" Target="revisionLog507.xml"/><Relationship Id="rId796" Type="http://schemas.openxmlformats.org/officeDocument/2006/relationships/revisionLog" Target="revisionLog714.xml"/><Relationship Id="rId351" Type="http://schemas.openxmlformats.org/officeDocument/2006/relationships/revisionLog" Target="revisionLog269.xml"/><Relationship Id="rId449" Type="http://schemas.openxmlformats.org/officeDocument/2006/relationships/revisionLog" Target="revisionLog367.xml"/><Relationship Id="rId656" Type="http://schemas.openxmlformats.org/officeDocument/2006/relationships/revisionLog" Target="revisionLog574.xml"/><Relationship Id="rId863" Type="http://schemas.openxmlformats.org/officeDocument/2006/relationships/revisionLog" Target="revisionLog781.xml"/><Relationship Id="rId211" Type="http://schemas.openxmlformats.org/officeDocument/2006/relationships/revisionLog" Target="revisionLog129.xml"/><Relationship Id="rId295" Type="http://schemas.openxmlformats.org/officeDocument/2006/relationships/revisionLog" Target="revisionLog213.xml"/><Relationship Id="rId309" Type="http://schemas.openxmlformats.org/officeDocument/2006/relationships/revisionLog" Target="revisionLog227.xml"/><Relationship Id="rId516" Type="http://schemas.openxmlformats.org/officeDocument/2006/relationships/revisionLog" Target="revisionLog434.xml"/><Relationship Id="rId723" Type="http://schemas.openxmlformats.org/officeDocument/2006/relationships/revisionLog" Target="revisionLog641.xml"/><Relationship Id="rId930" Type="http://schemas.openxmlformats.org/officeDocument/2006/relationships/revisionLog" Target="revisionLog848.xml"/><Relationship Id="rId1006" Type="http://schemas.openxmlformats.org/officeDocument/2006/relationships/revisionLog" Target="revisionLog924.xml"/><Relationship Id="rId155" Type="http://schemas.openxmlformats.org/officeDocument/2006/relationships/revisionLog" Target="revisionLog8.xml"/><Relationship Id="rId362" Type="http://schemas.openxmlformats.org/officeDocument/2006/relationships/revisionLog" Target="revisionLog280.xml"/><Relationship Id="rId222" Type="http://schemas.openxmlformats.org/officeDocument/2006/relationships/revisionLog" Target="revisionLog140.xml"/><Relationship Id="rId667" Type="http://schemas.openxmlformats.org/officeDocument/2006/relationships/revisionLog" Target="revisionLog585.xml"/><Relationship Id="rId874" Type="http://schemas.openxmlformats.org/officeDocument/2006/relationships/revisionLog" Target="revisionLog792.xml"/><Relationship Id="rId527" Type="http://schemas.openxmlformats.org/officeDocument/2006/relationships/revisionLog" Target="revisionLog445.xml"/><Relationship Id="rId734" Type="http://schemas.openxmlformats.org/officeDocument/2006/relationships/revisionLog" Target="revisionLog652.xml"/><Relationship Id="rId941" Type="http://schemas.openxmlformats.org/officeDocument/2006/relationships/revisionLog" Target="revisionLog859.xml"/><Relationship Id="rId166" Type="http://schemas.openxmlformats.org/officeDocument/2006/relationships/revisionLog" Target="revisionLog58.xml"/><Relationship Id="rId331" Type="http://schemas.openxmlformats.org/officeDocument/2006/relationships/revisionLog" Target="revisionLog249.xml"/><Relationship Id="rId373" Type="http://schemas.openxmlformats.org/officeDocument/2006/relationships/revisionLog" Target="revisionLog291.xml"/><Relationship Id="rId429" Type="http://schemas.openxmlformats.org/officeDocument/2006/relationships/revisionLog" Target="revisionLog347.xml"/><Relationship Id="rId580" Type="http://schemas.openxmlformats.org/officeDocument/2006/relationships/revisionLog" Target="revisionLog498.xml"/><Relationship Id="rId636" Type="http://schemas.openxmlformats.org/officeDocument/2006/relationships/revisionLog" Target="revisionLog554.xml"/><Relationship Id="rId801" Type="http://schemas.openxmlformats.org/officeDocument/2006/relationships/revisionLog" Target="revisionLog719.xml"/><Relationship Id="rId1017" Type="http://schemas.openxmlformats.org/officeDocument/2006/relationships/revisionLog" Target="revisionLog935.xml"/><Relationship Id="rId233" Type="http://schemas.openxmlformats.org/officeDocument/2006/relationships/revisionLog" Target="revisionLog151.xml"/><Relationship Id="rId440" Type="http://schemas.openxmlformats.org/officeDocument/2006/relationships/revisionLog" Target="revisionLog358.xml"/><Relationship Id="rId678" Type="http://schemas.openxmlformats.org/officeDocument/2006/relationships/revisionLog" Target="revisionLog596.xml"/><Relationship Id="rId843" Type="http://schemas.openxmlformats.org/officeDocument/2006/relationships/revisionLog" Target="revisionLog761.xml"/><Relationship Id="rId885" Type="http://schemas.openxmlformats.org/officeDocument/2006/relationships/revisionLog" Target="revisionLog803.xml"/><Relationship Id="rId275" Type="http://schemas.openxmlformats.org/officeDocument/2006/relationships/revisionLog" Target="revisionLog193.xml"/><Relationship Id="rId300" Type="http://schemas.openxmlformats.org/officeDocument/2006/relationships/revisionLog" Target="revisionLog218.xml"/><Relationship Id="rId482" Type="http://schemas.openxmlformats.org/officeDocument/2006/relationships/revisionLog" Target="revisionLog400.xml"/><Relationship Id="rId538" Type="http://schemas.openxmlformats.org/officeDocument/2006/relationships/revisionLog" Target="revisionLog456.xml"/><Relationship Id="rId703" Type="http://schemas.openxmlformats.org/officeDocument/2006/relationships/revisionLog" Target="revisionLog621.xml"/><Relationship Id="rId745" Type="http://schemas.openxmlformats.org/officeDocument/2006/relationships/revisionLog" Target="revisionLog663.xml"/><Relationship Id="rId910" Type="http://schemas.openxmlformats.org/officeDocument/2006/relationships/revisionLog" Target="revisionLog828.xml"/><Relationship Id="rId952" Type="http://schemas.openxmlformats.org/officeDocument/2006/relationships/revisionLog" Target="revisionLog870.xml"/><Relationship Id="rId135" Type="http://schemas.openxmlformats.org/officeDocument/2006/relationships/revisionLog" Target="revisionLog35.xml"/><Relationship Id="rId177" Type="http://schemas.openxmlformats.org/officeDocument/2006/relationships/revisionLog" Target="revisionLog64.xml"/><Relationship Id="rId342" Type="http://schemas.openxmlformats.org/officeDocument/2006/relationships/revisionLog" Target="revisionLog260.xml"/><Relationship Id="rId384" Type="http://schemas.openxmlformats.org/officeDocument/2006/relationships/revisionLog" Target="revisionLog302.xml"/><Relationship Id="rId591" Type="http://schemas.openxmlformats.org/officeDocument/2006/relationships/revisionLog" Target="revisionLog509.xml"/><Relationship Id="rId605" Type="http://schemas.openxmlformats.org/officeDocument/2006/relationships/revisionLog" Target="revisionLog523.xml"/><Relationship Id="rId787" Type="http://schemas.openxmlformats.org/officeDocument/2006/relationships/revisionLog" Target="revisionLog705.xml"/><Relationship Id="rId812" Type="http://schemas.openxmlformats.org/officeDocument/2006/relationships/revisionLog" Target="revisionLog730.xml"/><Relationship Id="rId994" Type="http://schemas.openxmlformats.org/officeDocument/2006/relationships/revisionLog" Target="revisionLog912.xml"/><Relationship Id="rId202" Type="http://schemas.openxmlformats.org/officeDocument/2006/relationships/revisionLog" Target="revisionLog120.xml"/><Relationship Id="rId244" Type="http://schemas.openxmlformats.org/officeDocument/2006/relationships/revisionLog" Target="revisionLog162.xml"/><Relationship Id="rId647" Type="http://schemas.openxmlformats.org/officeDocument/2006/relationships/revisionLog" Target="revisionLog565.xml"/><Relationship Id="rId689" Type="http://schemas.openxmlformats.org/officeDocument/2006/relationships/revisionLog" Target="revisionLog607.xml"/><Relationship Id="rId854" Type="http://schemas.openxmlformats.org/officeDocument/2006/relationships/revisionLog" Target="revisionLog772.xml"/><Relationship Id="rId896" Type="http://schemas.openxmlformats.org/officeDocument/2006/relationships/revisionLog" Target="revisionLog814.xml"/><Relationship Id="rId286" Type="http://schemas.openxmlformats.org/officeDocument/2006/relationships/revisionLog" Target="revisionLog204.xml"/><Relationship Id="rId451" Type="http://schemas.openxmlformats.org/officeDocument/2006/relationships/revisionLog" Target="revisionLog369.xml"/><Relationship Id="rId493" Type="http://schemas.openxmlformats.org/officeDocument/2006/relationships/revisionLog" Target="revisionLog411.xml"/><Relationship Id="rId507" Type="http://schemas.openxmlformats.org/officeDocument/2006/relationships/revisionLog" Target="revisionLog425.xml"/><Relationship Id="rId549" Type="http://schemas.openxmlformats.org/officeDocument/2006/relationships/revisionLog" Target="revisionLog467.xml"/><Relationship Id="rId714" Type="http://schemas.openxmlformats.org/officeDocument/2006/relationships/revisionLog" Target="revisionLog632.xml"/><Relationship Id="rId756" Type="http://schemas.openxmlformats.org/officeDocument/2006/relationships/revisionLog" Target="revisionLog674.xml"/><Relationship Id="rId921" Type="http://schemas.openxmlformats.org/officeDocument/2006/relationships/revisionLog" Target="revisionLog839.xml"/><Relationship Id="rId104" Type="http://schemas.openxmlformats.org/officeDocument/2006/relationships/revisionLog" Target="revisionLog20.xml"/><Relationship Id="rId146" Type="http://schemas.openxmlformats.org/officeDocument/2006/relationships/revisionLog" Target="revisionLog1.xml"/><Relationship Id="rId188" Type="http://schemas.openxmlformats.org/officeDocument/2006/relationships/revisionLog" Target="revisionLog106.xml"/><Relationship Id="rId311" Type="http://schemas.openxmlformats.org/officeDocument/2006/relationships/revisionLog" Target="revisionLog229.xml"/><Relationship Id="rId353" Type="http://schemas.openxmlformats.org/officeDocument/2006/relationships/revisionLog" Target="revisionLog271.xml"/><Relationship Id="rId395" Type="http://schemas.openxmlformats.org/officeDocument/2006/relationships/revisionLog" Target="revisionLog313.xml"/><Relationship Id="rId409" Type="http://schemas.openxmlformats.org/officeDocument/2006/relationships/revisionLog" Target="revisionLog327.xml"/><Relationship Id="rId560" Type="http://schemas.openxmlformats.org/officeDocument/2006/relationships/revisionLog" Target="revisionLog478.xml"/><Relationship Id="rId798" Type="http://schemas.openxmlformats.org/officeDocument/2006/relationships/revisionLog" Target="revisionLog716.xml"/><Relationship Id="rId963" Type="http://schemas.openxmlformats.org/officeDocument/2006/relationships/revisionLog" Target="revisionLog881.xml"/><Relationship Id="rId92" Type="http://schemas.openxmlformats.org/officeDocument/2006/relationships/revisionLog" Target="revisionLog79.xml"/><Relationship Id="rId213" Type="http://schemas.openxmlformats.org/officeDocument/2006/relationships/revisionLog" Target="revisionLog131.xml"/><Relationship Id="rId420" Type="http://schemas.openxmlformats.org/officeDocument/2006/relationships/revisionLog" Target="revisionLog338.xml"/><Relationship Id="rId616" Type="http://schemas.openxmlformats.org/officeDocument/2006/relationships/revisionLog" Target="revisionLog534.xml"/><Relationship Id="rId658" Type="http://schemas.openxmlformats.org/officeDocument/2006/relationships/revisionLog" Target="revisionLog576.xml"/><Relationship Id="rId823" Type="http://schemas.openxmlformats.org/officeDocument/2006/relationships/revisionLog" Target="revisionLog741.xml"/><Relationship Id="rId865" Type="http://schemas.openxmlformats.org/officeDocument/2006/relationships/revisionLog" Target="revisionLog783.xml"/><Relationship Id="rId255" Type="http://schemas.openxmlformats.org/officeDocument/2006/relationships/revisionLog" Target="revisionLog173.xml"/><Relationship Id="rId297" Type="http://schemas.openxmlformats.org/officeDocument/2006/relationships/revisionLog" Target="revisionLog215.xml"/><Relationship Id="rId462" Type="http://schemas.openxmlformats.org/officeDocument/2006/relationships/revisionLog" Target="revisionLog380.xml"/><Relationship Id="rId518" Type="http://schemas.openxmlformats.org/officeDocument/2006/relationships/revisionLog" Target="revisionLog436.xml"/><Relationship Id="rId725" Type="http://schemas.openxmlformats.org/officeDocument/2006/relationships/revisionLog" Target="revisionLog643.xml"/><Relationship Id="rId932" Type="http://schemas.openxmlformats.org/officeDocument/2006/relationships/revisionLog" Target="revisionLog850.xml"/><Relationship Id="rId115" Type="http://schemas.openxmlformats.org/officeDocument/2006/relationships/revisionLog" Target="revisionLog93.xml"/><Relationship Id="rId157" Type="http://schemas.openxmlformats.org/officeDocument/2006/relationships/revisionLog" Target="revisionLog49.xml"/><Relationship Id="rId322" Type="http://schemas.openxmlformats.org/officeDocument/2006/relationships/revisionLog" Target="revisionLog240.xml"/><Relationship Id="rId364" Type="http://schemas.openxmlformats.org/officeDocument/2006/relationships/revisionLog" Target="revisionLog282.xml"/><Relationship Id="rId767" Type="http://schemas.openxmlformats.org/officeDocument/2006/relationships/revisionLog" Target="revisionLog685.xml"/><Relationship Id="rId974" Type="http://schemas.openxmlformats.org/officeDocument/2006/relationships/revisionLog" Target="revisionLog892.xml"/><Relationship Id="rId1008" Type="http://schemas.openxmlformats.org/officeDocument/2006/relationships/revisionLog" Target="revisionLog926.xml"/><Relationship Id="rId199" Type="http://schemas.openxmlformats.org/officeDocument/2006/relationships/revisionLog" Target="revisionLog117.xml"/><Relationship Id="rId571" Type="http://schemas.openxmlformats.org/officeDocument/2006/relationships/revisionLog" Target="revisionLog489.xml"/><Relationship Id="rId627" Type="http://schemas.openxmlformats.org/officeDocument/2006/relationships/revisionLog" Target="revisionLog545.xml"/><Relationship Id="rId669" Type="http://schemas.openxmlformats.org/officeDocument/2006/relationships/revisionLog" Target="revisionLog587.xml"/><Relationship Id="rId834" Type="http://schemas.openxmlformats.org/officeDocument/2006/relationships/revisionLog" Target="revisionLog752.xml"/><Relationship Id="rId876" Type="http://schemas.openxmlformats.org/officeDocument/2006/relationships/revisionLog" Target="revisionLog794.xml"/><Relationship Id="rId224" Type="http://schemas.openxmlformats.org/officeDocument/2006/relationships/revisionLog" Target="revisionLog142.xml"/><Relationship Id="rId266" Type="http://schemas.openxmlformats.org/officeDocument/2006/relationships/revisionLog" Target="revisionLog184.xml"/><Relationship Id="rId431" Type="http://schemas.openxmlformats.org/officeDocument/2006/relationships/revisionLog" Target="revisionLog349.xml"/><Relationship Id="rId473" Type="http://schemas.openxmlformats.org/officeDocument/2006/relationships/revisionLog" Target="revisionLog391.xml"/><Relationship Id="rId529" Type="http://schemas.openxmlformats.org/officeDocument/2006/relationships/revisionLog" Target="revisionLog447.xml"/><Relationship Id="rId680" Type="http://schemas.openxmlformats.org/officeDocument/2006/relationships/revisionLog" Target="revisionLog598.xml"/><Relationship Id="rId736" Type="http://schemas.openxmlformats.org/officeDocument/2006/relationships/revisionLog" Target="revisionLog654.xml"/><Relationship Id="rId901" Type="http://schemas.openxmlformats.org/officeDocument/2006/relationships/revisionLog" Target="revisionLog819.xml"/><Relationship Id="rId126" Type="http://schemas.openxmlformats.org/officeDocument/2006/relationships/revisionLog" Target="revisionLog26.xml"/><Relationship Id="rId168" Type="http://schemas.openxmlformats.org/officeDocument/2006/relationships/revisionLog" Target="revisionLog60.xml"/><Relationship Id="rId333" Type="http://schemas.openxmlformats.org/officeDocument/2006/relationships/revisionLog" Target="revisionLog251.xml"/><Relationship Id="rId540" Type="http://schemas.openxmlformats.org/officeDocument/2006/relationships/revisionLog" Target="revisionLog458.xml"/><Relationship Id="rId778" Type="http://schemas.openxmlformats.org/officeDocument/2006/relationships/revisionLog" Target="revisionLog696.xml"/><Relationship Id="rId943" Type="http://schemas.openxmlformats.org/officeDocument/2006/relationships/revisionLog" Target="revisionLog861.xml"/><Relationship Id="rId985" Type="http://schemas.openxmlformats.org/officeDocument/2006/relationships/revisionLog" Target="revisionLog903.xml"/><Relationship Id="rId1019" Type="http://schemas.openxmlformats.org/officeDocument/2006/relationships/revisionLog" Target="revisionLog937.xml"/><Relationship Id="rId375" Type="http://schemas.openxmlformats.org/officeDocument/2006/relationships/revisionLog" Target="revisionLog293.xml"/><Relationship Id="rId582" Type="http://schemas.openxmlformats.org/officeDocument/2006/relationships/revisionLog" Target="revisionLog500.xml"/><Relationship Id="rId638" Type="http://schemas.openxmlformats.org/officeDocument/2006/relationships/revisionLog" Target="revisionLog556.xml"/><Relationship Id="rId803" Type="http://schemas.openxmlformats.org/officeDocument/2006/relationships/revisionLog" Target="revisionLog721.xml"/><Relationship Id="rId845" Type="http://schemas.openxmlformats.org/officeDocument/2006/relationships/revisionLog" Target="revisionLog763.xml"/><Relationship Id="rId235" Type="http://schemas.openxmlformats.org/officeDocument/2006/relationships/revisionLog" Target="revisionLog153.xml"/><Relationship Id="rId277" Type="http://schemas.openxmlformats.org/officeDocument/2006/relationships/revisionLog" Target="revisionLog195.xml"/><Relationship Id="rId400" Type="http://schemas.openxmlformats.org/officeDocument/2006/relationships/revisionLog" Target="revisionLog318.xml"/><Relationship Id="rId442" Type="http://schemas.openxmlformats.org/officeDocument/2006/relationships/revisionLog" Target="revisionLog360.xml"/><Relationship Id="rId484" Type="http://schemas.openxmlformats.org/officeDocument/2006/relationships/revisionLog" Target="revisionLog402.xml"/><Relationship Id="rId705" Type="http://schemas.openxmlformats.org/officeDocument/2006/relationships/revisionLog" Target="revisionLog623.xml"/><Relationship Id="rId887" Type="http://schemas.openxmlformats.org/officeDocument/2006/relationships/revisionLog" Target="revisionLog805.xml"/><Relationship Id="rId137" Type="http://schemas.openxmlformats.org/officeDocument/2006/relationships/revisionLog" Target="revisionLog37.xml"/><Relationship Id="rId302" Type="http://schemas.openxmlformats.org/officeDocument/2006/relationships/revisionLog" Target="revisionLog220.xml"/><Relationship Id="rId344" Type="http://schemas.openxmlformats.org/officeDocument/2006/relationships/revisionLog" Target="revisionLog262.xml"/><Relationship Id="rId691" Type="http://schemas.openxmlformats.org/officeDocument/2006/relationships/revisionLog" Target="revisionLog609.xml"/><Relationship Id="rId747" Type="http://schemas.openxmlformats.org/officeDocument/2006/relationships/revisionLog" Target="revisionLog665.xml"/><Relationship Id="rId789" Type="http://schemas.openxmlformats.org/officeDocument/2006/relationships/revisionLog" Target="revisionLog707.xml"/><Relationship Id="rId912" Type="http://schemas.openxmlformats.org/officeDocument/2006/relationships/revisionLog" Target="revisionLog830.xml"/><Relationship Id="rId954" Type="http://schemas.openxmlformats.org/officeDocument/2006/relationships/revisionLog" Target="revisionLog872.xml"/><Relationship Id="rId996" Type="http://schemas.openxmlformats.org/officeDocument/2006/relationships/revisionLog" Target="revisionLog914.xml"/><Relationship Id="rId83" Type="http://schemas.openxmlformats.org/officeDocument/2006/relationships/revisionLog" Target="revisionLog70.xml"/><Relationship Id="rId179" Type="http://schemas.openxmlformats.org/officeDocument/2006/relationships/revisionLog" Target="revisionLog66.xml"/><Relationship Id="rId386" Type="http://schemas.openxmlformats.org/officeDocument/2006/relationships/revisionLog" Target="revisionLog304.xml"/><Relationship Id="rId551" Type="http://schemas.openxmlformats.org/officeDocument/2006/relationships/revisionLog" Target="revisionLog469.xml"/><Relationship Id="rId593" Type="http://schemas.openxmlformats.org/officeDocument/2006/relationships/revisionLog" Target="revisionLog511.xml"/><Relationship Id="rId607" Type="http://schemas.openxmlformats.org/officeDocument/2006/relationships/revisionLog" Target="revisionLog525.xml"/><Relationship Id="rId649" Type="http://schemas.openxmlformats.org/officeDocument/2006/relationships/revisionLog" Target="revisionLog567.xml"/><Relationship Id="rId814" Type="http://schemas.openxmlformats.org/officeDocument/2006/relationships/revisionLog" Target="revisionLog732.xml"/><Relationship Id="rId856" Type="http://schemas.openxmlformats.org/officeDocument/2006/relationships/revisionLog" Target="revisionLog774.xml"/><Relationship Id="rId190" Type="http://schemas.openxmlformats.org/officeDocument/2006/relationships/revisionLog" Target="revisionLog108.xml"/><Relationship Id="rId204" Type="http://schemas.openxmlformats.org/officeDocument/2006/relationships/revisionLog" Target="revisionLog122.xml"/><Relationship Id="rId246" Type="http://schemas.openxmlformats.org/officeDocument/2006/relationships/revisionLog" Target="revisionLog164.xml"/><Relationship Id="rId288" Type="http://schemas.openxmlformats.org/officeDocument/2006/relationships/revisionLog" Target="revisionLog206.xml"/><Relationship Id="rId411" Type="http://schemas.openxmlformats.org/officeDocument/2006/relationships/revisionLog" Target="revisionLog329.xml"/><Relationship Id="rId453" Type="http://schemas.openxmlformats.org/officeDocument/2006/relationships/revisionLog" Target="revisionLog371.xml"/><Relationship Id="rId509" Type="http://schemas.openxmlformats.org/officeDocument/2006/relationships/revisionLog" Target="revisionLog427.xml"/><Relationship Id="rId660" Type="http://schemas.openxmlformats.org/officeDocument/2006/relationships/revisionLog" Target="revisionLog578.xml"/><Relationship Id="rId898" Type="http://schemas.openxmlformats.org/officeDocument/2006/relationships/revisionLog" Target="revisionLog816.xml"/><Relationship Id="rId106" Type="http://schemas.openxmlformats.org/officeDocument/2006/relationships/revisionLog" Target="revisionLog22.xml"/><Relationship Id="rId313" Type="http://schemas.openxmlformats.org/officeDocument/2006/relationships/revisionLog" Target="revisionLog231.xml"/><Relationship Id="rId495" Type="http://schemas.openxmlformats.org/officeDocument/2006/relationships/revisionLog" Target="revisionLog413.xml"/><Relationship Id="rId716" Type="http://schemas.openxmlformats.org/officeDocument/2006/relationships/revisionLog" Target="revisionLog634.xml"/><Relationship Id="rId758" Type="http://schemas.openxmlformats.org/officeDocument/2006/relationships/revisionLog" Target="revisionLog676.xml"/><Relationship Id="rId923" Type="http://schemas.openxmlformats.org/officeDocument/2006/relationships/revisionLog" Target="revisionLog841.xml"/><Relationship Id="rId965" Type="http://schemas.openxmlformats.org/officeDocument/2006/relationships/revisionLog" Target="revisionLog883.xml"/><Relationship Id="rId94" Type="http://schemas.openxmlformats.org/officeDocument/2006/relationships/revisionLog" Target="revisionLog15.xml"/><Relationship Id="rId148" Type="http://schemas.openxmlformats.org/officeDocument/2006/relationships/revisionLog" Target="revisionLog3.xml"/><Relationship Id="rId355" Type="http://schemas.openxmlformats.org/officeDocument/2006/relationships/revisionLog" Target="revisionLog273.xml"/><Relationship Id="rId397" Type="http://schemas.openxmlformats.org/officeDocument/2006/relationships/revisionLog" Target="revisionLog315.xml"/><Relationship Id="rId520" Type="http://schemas.openxmlformats.org/officeDocument/2006/relationships/revisionLog" Target="revisionLog438.xml"/><Relationship Id="rId562" Type="http://schemas.openxmlformats.org/officeDocument/2006/relationships/revisionLog" Target="revisionLog480.xml"/><Relationship Id="rId618" Type="http://schemas.openxmlformats.org/officeDocument/2006/relationships/revisionLog" Target="revisionLog536.xml"/><Relationship Id="rId825" Type="http://schemas.openxmlformats.org/officeDocument/2006/relationships/revisionLog" Target="revisionLog743.xml"/><Relationship Id="rId215" Type="http://schemas.openxmlformats.org/officeDocument/2006/relationships/revisionLog" Target="revisionLog133.xml"/><Relationship Id="rId257" Type="http://schemas.openxmlformats.org/officeDocument/2006/relationships/revisionLog" Target="revisionLog175.xml"/><Relationship Id="rId422" Type="http://schemas.openxmlformats.org/officeDocument/2006/relationships/revisionLog" Target="revisionLog340.xml"/><Relationship Id="rId464" Type="http://schemas.openxmlformats.org/officeDocument/2006/relationships/revisionLog" Target="revisionLog382.xml"/><Relationship Id="rId867" Type="http://schemas.openxmlformats.org/officeDocument/2006/relationships/revisionLog" Target="revisionLog785.xml"/><Relationship Id="rId1010" Type="http://schemas.openxmlformats.org/officeDocument/2006/relationships/revisionLog" Target="revisionLog928.xml"/><Relationship Id="rId299" Type="http://schemas.openxmlformats.org/officeDocument/2006/relationships/revisionLog" Target="revisionLog217.xml"/><Relationship Id="rId727" Type="http://schemas.openxmlformats.org/officeDocument/2006/relationships/revisionLog" Target="revisionLog645.xml"/><Relationship Id="rId934" Type="http://schemas.openxmlformats.org/officeDocument/2006/relationships/revisionLog" Target="revisionLog852.xml"/><Relationship Id="rId159" Type="http://schemas.openxmlformats.org/officeDocument/2006/relationships/revisionLog" Target="revisionLog51.xml"/><Relationship Id="rId366" Type="http://schemas.openxmlformats.org/officeDocument/2006/relationships/revisionLog" Target="revisionLog284.xml"/><Relationship Id="rId573" Type="http://schemas.openxmlformats.org/officeDocument/2006/relationships/revisionLog" Target="revisionLog491.xml"/><Relationship Id="rId780" Type="http://schemas.openxmlformats.org/officeDocument/2006/relationships/revisionLog" Target="revisionLog698.xml"/><Relationship Id="rId226" Type="http://schemas.openxmlformats.org/officeDocument/2006/relationships/revisionLog" Target="revisionLog144.xml"/><Relationship Id="rId433" Type="http://schemas.openxmlformats.org/officeDocument/2006/relationships/revisionLog" Target="revisionLog351.xml"/><Relationship Id="rId878" Type="http://schemas.openxmlformats.org/officeDocument/2006/relationships/revisionLog" Target="revisionLog796.xml"/><Relationship Id="rId640" Type="http://schemas.openxmlformats.org/officeDocument/2006/relationships/revisionLog" Target="revisionLog558.xml"/><Relationship Id="rId738" Type="http://schemas.openxmlformats.org/officeDocument/2006/relationships/revisionLog" Target="revisionLog656.xml"/><Relationship Id="rId945" Type="http://schemas.openxmlformats.org/officeDocument/2006/relationships/revisionLog" Target="revisionLog863.xml"/><Relationship Id="rId377" Type="http://schemas.openxmlformats.org/officeDocument/2006/relationships/revisionLog" Target="revisionLog295.xml"/><Relationship Id="rId500" Type="http://schemas.openxmlformats.org/officeDocument/2006/relationships/revisionLog" Target="revisionLog418.xml"/><Relationship Id="rId584" Type="http://schemas.openxmlformats.org/officeDocument/2006/relationships/revisionLog" Target="revisionLog502.xml"/><Relationship Id="rId805" Type="http://schemas.openxmlformats.org/officeDocument/2006/relationships/revisionLog" Target="revisionLog723.xml"/><Relationship Id="rId237" Type="http://schemas.openxmlformats.org/officeDocument/2006/relationships/revisionLog" Target="revisionLog155.xml"/><Relationship Id="rId791" Type="http://schemas.openxmlformats.org/officeDocument/2006/relationships/revisionLog" Target="revisionLog709.xml"/><Relationship Id="rId889" Type="http://schemas.openxmlformats.org/officeDocument/2006/relationships/revisionLog" Target="revisionLog807.xml"/><Relationship Id="rId444" Type="http://schemas.openxmlformats.org/officeDocument/2006/relationships/revisionLog" Target="revisionLog362.xml"/><Relationship Id="rId651" Type="http://schemas.openxmlformats.org/officeDocument/2006/relationships/revisionLog" Target="revisionLog569.xml"/><Relationship Id="rId749" Type="http://schemas.openxmlformats.org/officeDocument/2006/relationships/revisionLog" Target="revisionLog667.xml"/><Relationship Id="rId290" Type="http://schemas.openxmlformats.org/officeDocument/2006/relationships/revisionLog" Target="revisionLog208.xml"/><Relationship Id="rId304" Type="http://schemas.openxmlformats.org/officeDocument/2006/relationships/revisionLog" Target="revisionLog222.xml"/><Relationship Id="rId388" Type="http://schemas.openxmlformats.org/officeDocument/2006/relationships/revisionLog" Target="revisionLog306.xml"/><Relationship Id="rId511" Type="http://schemas.openxmlformats.org/officeDocument/2006/relationships/revisionLog" Target="revisionLog429.xml"/><Relationship Id="rId609" Type="http://schemas.openxmlformats.org/officeDocument/2006/relationships/revisionLog" Target="revisionLog527.xml"/><Relationship Id="rId956" Type="http://schemas.openxmlformats.org/officeDocument/2006/relationships/revisionLog" Target="revisionLog874.xml"/><Relationship Id="rId85" Type="http://schemas.openxmlformats.org/officeDocument/2006/relationships/revisionLog" Target="revisionLog72.xml"/><Relationship Id="rId150" Type="http://schemas.openxmlformats.org/officeDocument/2006/relationships/revisionLog" Target="revisionLog46.xml"/><Relationship Id="rId595" Type="http://schemas.openxmlformats.org/officeDocument/2006/relationships/revisionLog" Target="revisionLog513.xml"/><Relationship Id="rId816" Type="http://schemas.openxmlformats.org/officeDocument/2006/relationships/revisionLog" Target="revisionLog734.xml"/><Relationship Id="rId1001" Type="http://schemas.openxmlformats.org/officeDocument/2006/relationships/revisionLog" Target="revisionLog919.xml"/><Relationship Id="rId248" Type="http://schemas.openxmlformats.org/officeDocument/2006/relationships/revisionLog" Target="revisionLog166.xml"/><Relationship Id="rId455" Type="http://schemas.openxmlformats.org/officeDocument/2006/relationships/revisionLog" Target="revisionLog373.xml"/><Relationship Id="rId662" Type="http://schemas.openxmlformats.org/officeDocument/2006/relationships/revisionLog" Target="revisionLog580.xml"/><Relationship Id="rId108" Type="http://schemas.openxmlformats.org/officeDocument/2006/relationships/revisionLog" Target="revisionLog86.xml"/><Relationship Id="rId315" Type="http://schemas.openxmlformats.org/officeDocument/2006/relationships/revisionLog" Target="revisionLog233.xml"/><Relationship Id="rId522" Type="http://schemas.openxmlformats.org/officeDocument/2006/relationships/revisionLog" Target="revisionLog440.xml"/><Relationship Id="rId967" Type="http://schemas.openxmlformats.org/officeDocument/2006/relationships/revisionLog" Target="revisionLog885.xml"/><Relationship Id="rId96" Type="http://schemas.openxmlformats.org/officeDocument/2006/relationships/revisionLog" Target="revisionLog17.xml"/><Relationship Id="rId161" Type="http://schemas.openxmlformats.org/officeDocument/2006/relationships/revisionLog" Target="revisionLog53.xml"/><Relationship Id="rId399" Type="http://schemas.openxmlformats.org/officeDocument/2006/relationships/revisionLog" Target="revisionLog317.xml"/><Relationship Id="rId827" Type="http://schemas.openxmlformats.org/officeDocument/2006/relationships/revisionLog" Target="revisionLog745.xml"/><Relationship Id="rId1012" Type="http://schemas.openxmlformats.org/officeDocument/2006/relationships/revisionLog" Target="revisionLog930.xml"/><Relationship Id="rId259" Type="http://schemas.openxmlformats.org/officeDocument/2006/relationships/revisionLog" Target="revisionLog177.xml"/><Relationship Id="rId466" Type="http://schemas.openxmlformats.org/officeDocument/2006/relationships/revisionLog" Target="revisionLog384.xml"/><Relationship Id="rId673" Type="http://schemas.openxmlformats.org/officeDocument/2006/relationships/revisionLog" Target="revisionLog591.xml"/><Relationship Id="rId880" Type="http://schemas.openxmlformats.org/officeDocument/2006/relationships/revisionLog" Target="revisionLog798.xml"/><Relationship Id="rId119" Type="http://schemas.openxmlformats.org/officeDocument/2006/relationships/revisionLog" Target="revisionLog97.xml"/><Relationship Id="rId326" Type="http://schemas.openxmlformats.org/officeDocument/2006/relationships/revisionLog" Target="revisionLog244.xml"/><Relationship Id="rId533" Type="http://schemas.openxmlformats.org/officeDocument/2006/relationships/revisionLog" Target="revisionLog451.xml"/><Relationship Id="rId978" Type="http://schemas.openxmlformats.org/officeDocument/2006/relationships/revisionLog" Target="revisionLog896.xml"/><Relationship Id="rId740" Type="http://schemas.openxmlformats.org/officeDocument/2006/relationships/revisionLog" Target="revisionLog658.xml"/><Relationship Id="rId838" Type="http://schemas.openxmlformats.org/officeDocument/2006/relationships/revisionLog" Target="revisionLog756.xml"/><Relationship Id="rId172" Type="http://schemas.openxmlformats.org/officeDocument/2006/relationships/revisionLog" Target="revisionLog12.xml"/><Relationship Id="rId477" Type="http://schemas.openxmlformats.org/officeDocument/2006/relationships/revisionLog" Target="revisionLog395.xml"/><Relationship Id="rId600" Type="http://schemas.openxmlformats.org/officeDocument/2006/relationships/revisionLog" Target="revisionLog518.xml"/><Relationship Id="rId684" Type="http://schemas.openxmlformats.org/officeDocument/2006/relationships/revisionLog" Target="revisionLog602.xml"/><Relationship Id="rId337" Type="http://schemas.openxmlformats.org/officeDocument/2006/relationships/revisionLog" Target="revisionLog255.xml"/><Relationship Id="rId891" Type="http://schemas.openxmlformats.org/officeDocument/2006/relationships/revisionLog" Target="revisionLog809.xml"/><Relationship Id="rId905" Type="http://schemas.openxmlformats.org/officeDocument/2006/relationships/revisionLog" Target="revisionLog823.xml"/><Relationship Id="rId989" Type="http://schemas.openxmlformats.org/officeDocument/2006/relationships/revisionLog" Target="revisionLog907.xml"/><Relationship Id="rId544" Type="http://schemas.openxmlformats.org/officeDocument/2006/relationships/revisionLog" Target="revisionLog462.xml"/><Relationship Id="rId751" Type="http://schemas.openxmlformats.org/officeDocument/2006/relationships/revisionLog" Target="revisionLog669.xml"/><Relationship Id="rId849" Type="http://schemas.openxmlformats.org/officeDocument/2006/relationships/revisionLog" Target="revisionLog767.xml"/><Relationship Id="rId183" Type="http://schemas.openxmlformats.org/officeDocument/2006/relationships/revisionLog" Target="revisionLog101.xml"/><Relationship Id="rId390" Type="http://schemas.openxmlformats.org/officeDocument/2006/relationships/revisionLog" Target="revisionLog308.xml"/><Relationship Id="rId404" Type="http://schemas.openxmlformats.org/officeDocument/2006/relationships/revisionLog" Target="revisionLog322.xml"/><Relationship Id="rId611" Type="http://schemas.openxmlformats.org/officeDocument/2006/relationships/revisionLog" Target="revisionLog529.xml"/><Relationship Id="rId250" Type="http://schemas.openxmlformats.org/officeDocument/2006/relationships/revisionLog" Target="revisionLog168.xml"/><Relationship Id="rId488" Type="http://schemas.openxmlformats.org/officeDocument/2006/relationships/revisionLog" Target="revisionLog406.xml"/><Relationship Id="rId695" Type="http://schemas.openxmlformats.org/officeDocument/2006/relationships/revisionLog" Target="revisionLog613.xml"/><Relationship Id="rId709" Type="http://schemas.openxmlformats.org/officeDocument/2006/relationships/revisionLog" Target="revisionLog627.xml"/><Relationship Id="rId916" Type="http://schemas.openxmlformats.org/officeDocument/2006/relationships/revisionLog" Target="revisionLog834.xml"/><Relationship Id="rId110" Type="http://schemas.openxmlformats.org/officeDocument/2006/relationships/revisionLog" Target="revisionLog88.xml"/><Relationship Id="rId348" Type="http://schemas.openxmlformats.org/officeDocument/2006/relationships/revisionLog" Target="revisionLog266.xml"/><Relationship Id="rId555" Type="http://schemas.openxmlformats.org/officeDocument/2006/relationships/revisionLog" Target="revisionLog473.xml"/><Relationship Id="rId762" Type="http://schemas.openxmlformats.org/officeDocument/2006/relationships/revisionLog" Target="revisionLog680.xml"/><Relationship Id="rId194" Type="http://schemas.openxmlformats.org/officeDocument/2006/relationships/revisionLog" Target="revisionLog112.xml"/><Relationship Id="rId208" Type="http://schemas.openxmlformats.org/officeDocument/2006/relationships/revisionLog" Target="revisionLog126.xml"/><Relationship Id="rId415" Type="http://schemas.openxmlformats.org/officeDocument/2006/relationships/revisionLog" Target="revisionLog333.xml"/><Relationship Id="rId622" Type="http://schemas.openxmlformats.org/officeDocument/2006/relationships/revisionLog" Target="revisionLog540.xml"/><Relationship Id="rId261" Type="http://schemas.openxmlformats.org/officeDocument/2006/relationships/revisionLog" Target="revisionLog179.xml"/><Relationship Id="rId499" Type="http://schemas.openxmlformats.org/officeDocument/2006/relationships/revisionLog" Target="revisionLog417.xml"/><Relationship Id="rId927" Type="http://schemas.openxmlformats.org/officeDocument/2006/relationships/revisionLog" Target="revisionLog845.xml"/><Relationship Id="rId359" Type="http://schemas.openxmlformats.org/officeDocument/2006/relationships/revisionLog" Target="revisionLog277.xml"/><Relationship Id="rId566" Type="http://schemas.openxmlformats.org/officeDocument/2006/relationships/revisionLog" Target="revisionLog484.xml"/><Relationship Id="rId773" Type="http://schemas.openxmlformats.org/officeDocument/2006/relationships/revisionLog" Target="revisionLog691.xml"/><Relationship Id="rId121" Type="http://schemas.openxmlformats.org/officeDocument/2006/relationships/revisionLog" Target="revisionLog99.xml"/><Relationship Id="rId219" Type="http://schemas.openxmlformats.org/officeDocument/2006/relationships/revisionLog" Target="revisionLog137.xml"/><Relationship Id="rId426" Type="http://schemas.openxmlformats.org/officeDocument/2006/relationships/revisionLog" Target="revisionLog344.xml"/><Relationship Id="rId633" Type="http://schemas.openxmlformats.org/officeDocument/2006/relationships/revisionLog" Target="revisionLog551.xml"/><Relationship Id="rId980" Type="http://schemas.openxmlformats.org/officeDocument/2006/relationships/revisionLog" Target="revisionLog898.xml"/><Relationship Id="rId840" Type="http://schemas.openxmlformats.org/officeDocument/2006/relationships/revisionLog" Target="revisionLog758.xml"/><Relationship Id="rId938" Type="http://schemas.openxmlformats.org/officeDocument/2006/relationships/revisionLog" Target="revisionLog856.xml"/><Relationship Id="rId272" Type="http://schemas.openxmlformats.org/officeDocument/2006/relationships/revisionLog" Target="revisionLog190.xml"/><Relationship Id="rId577" Type="http://schemas.openxmlformats.org/officeDocument/2006/relationships/revisionLog" Target="revisionLog495.xml"/><Relationship Id="rId700" Type="http://schemas.openxmlformats.org/officeDocument/2006/relationships/revisionLog" Target="revisionLog618.xml"/><Relationship Id="rId132" Type="http://schemas.openxmlformats.org/officeDocument/2006/relationships/revisionLog" Target="revisionLog32.xml"/><Relationship Id="rId784" Type="http://schemas.openxmlformats.org/officeDocument/2006/relationships/revisionLog" Target="revisionLog702.xml"/><Relationship Id="rId991" Type="http://schemas.openxmlformats.org/officeDocument/2006/relationships/revisionLog" Target="revisionLog909.xml"/><Relationship Id="rId437" Type="http://schemas.openxmlformats.org/officeDocument/2006/relationships/revisionLog" Target="revisionLog355.xml"/><Relationship Id="rId644" Type="http://schemas.openxmlformats.org/officeDocument/2006/relationships/revisionLog" Target="revisionLog562.xml"/><Relationship Id="rId851" Type="http://schemas.openxmlformats.org/officeDocument/2006/relationships/revisionLog" Target="revisionLog769.xml"/><Relationship Id="rId283" Type="http://schemas.openxmlformats.org/officeDocument/2006/relationships/revisionLog" Target="revisionLog201.xml"/><Relationship Id="rId490" Type="http://schemas.openxmlformats.org/officeDocument/2006/relationships/revisionLog" Target="revisionLog408.xml"/><Relationship Id="rId504" Type="http://schemas.openxmlformats.org/officeDocument/2006/relationships/revisionLog" Target="revisionLog422.xml"/><Relationship Id="rId711" Type="http://schemas.openxmlformats.org/officeDocument/2006/relationships/revisionLog" Target="revisionLog629.xml"/><Relationship Id="rId949" Type="http://schemas.openxmlformats.org/officeDocument/2006/relationships/revisionLog" Target="revisionLog867.xml"/><Relationship Id="rId143" Type="http://schemas.openxmlformats.org/officeDocument/2006/relationships/revisionLog" Target="revisionLog43.xml"/><Relationship Id="rId350" Type="http://schemas.openxmlformats.org/officeDocument/2006/relationships/revisionLog" Target="revisionLog268.xml"/><Relationship Id="rId588" Type="http://schemas.openxmlformats.org/officeDocument/2006/relationships/revisionLog" Target="revisionLog506.xml"/><Relationship Id="rId795" Type="http://schemas.openxmlformats.org/officeDocument/2006/relationships/revisionLog" Target="revisionLog713.xml"/><Relationship Id="rId809" Type="http://schemas.openxmlformats.org/officeDocument/2006/relationships/revisionLog" Target="revisionLog727.xml"/><Relationship Id="rId210" Type="http://schemas.openxmlformats.org/officeDocument/2006/relationships/revisionLog" Target="revisionLog128.xml"/><Relationship Id="rId448" Type="http://schemas.openxmlformats.org/officeDocument/2006/relationships/revisionLog" Target="revisionLog366.xml"/><Relationship Id="rId655" Type="http://schemas.openxmlformats.org/officeDocument/2006/relationships/revisionLog" Target="revisionLog573.xml"/><Relationship Id="rId862" Type="http://schemas.openxmlformats.org/officeDocument/2006/relationships/revisionLog" Target="revisionLog780.xml"/><Relationship Id="rId294" Type="http://schemas.openxmlformats.org/officeDocument/2006/relationships/revisionLog" Target="revisionLog212.xml"/><Relationship Id="rId308" Type="http://schemas.openxmlformats.org/officeDocument/2006/relationships/revisionLog" Target="revisionLog226.xml"/><Relationship Id="rId515" Type="http://schemas.openxmlformats.org/officeDocument/2006/relationships/revisionLog" Target="revisionLog433.xml"/><Relationship Id="rId722" Type="http://schemas.openxmlformats.org/officeDocument/2006/relationships/revisionLog" Target="revisionLog640.xml"/><Relationship Id="rId89" Type="http://schemas.openxmlformats.org/officeDocument/2006/relationships/revisionLog" Target="revisionLog76.xml"/><Relationship Id="rId154" Type="http://schemas.openxmlformats.org/officeDocument/2006/relationships/revisionLog" Target="revisionLog7.xml"/><Relationship Id="rId361" Type="http://schemas.openxmlformats.org/officeDocument/2006/relationships/revisionLog" Target="revisionLog279.xml"/><Relationship Id="rId599" Type="http://schemas.openxmlformats.org/officeDocument/2006/relationships/revisionLog" Target="revisionLog517.xml"/><Relationship Id="rId1005" Type="http://schemas.openxmlformats.org/officeDocument/2006/relationships/revisionLog" Target="revisionLog923.xml"/><Relationship Id="rId459" Type="http://schemas.openxmlformats.org/officeDocument/2006/relationships/revisionLog" Target="revisionLog377.xml"/><Relationship Id="rId666" Type="http://schemas.openxmlformats.org/officeDocument/2006/relationships/revisionLog" Target="revisionLog584.xml"/><Relationship Id="rId873" Type="http://schemas.openxmlformats.org/officeDocument/2006/relationships/revisionLog" Target="revisionLog791.xml"/><Relationship Id="rId221" Type="http://schemas.openxmlformats.org/officeDocument/2006/relationships/revisionLog" Target="revisionLog139.xml"/><Relationship Id="rId319" Type="http://schemas.openxmlformats.org/officeDocument/2006/relationships/revisionLog" Target="revisionLog237.xml"/><Relationship Id="rId526" Type="http://schemas.openxmlformats.org/officeDocument/2006/relationships/revisionLog" Target="revisionLog444.xml"/><Relationship Id="rId733" Type="http://schemas.openxmlformats.org/officeDocument/2006/relationships/revisionLog" Target="revisionLog651.xml"/><Relationship Id="rId940" Type="http://schemas.openxmlformats.org/officeDocument/2006/relationships/revisionLog" Target="revisionLog858.xml"/><Relationship Id="rId1016" Type="http://schemas.openxmlformats.org/officeDocument/2006/relationships/revisionLog" Target="revisionLog934.xml"/><Relationship Id="rId165" Type="http://schemas.openxmlformats.org/officeDocument/2006/relationships/revisionLog" Target="revisionLog57.xml"/><Relationship Id="rId372" Type="http://schemas.openxmlformats.org/officeDocument/2006/relationships/revisionLog" Target="revisionLog290.xml"/><Relationship Id="rId677" Type="http://schemas.openxmlformats.org/officeDocument/2006/relationships/revisionLog" Target="revisionLog595.xml"/><Relationship Id="rId800" Type="http://schemas.openxmlformats.org/officeDocument/2006/relationships/revisionLog" Target="revisionLog718.xml"/><Relationship Id="rId232" Type="http://schemas.openxmlformats.org/officeDocument/2006/relationships/revisionLog" Target="revisionLog150.xml"/><Relationship Id="rId884" Type="http://schemas.openxmlformats.org/officeDocument/2006/relationships/revisionLog" Target="revisionLog802.xml"/><Relationship Id="rId537" Type="http://schemas.openxmlformats.org/officeDocument/2006/relationships/revisionLog" Target="revisionLog455.xml"/><Relationship Id="rId744" Type="http://schemas.openxmlformats.org/officeDocument/2006/relationships/revisionLog" Target="revisionLog662.xml"/><Relationship Id="rId951" Type="http://schemas.openxmlformats.org/officeDocument/2006/relationships/revisionLog" Target="revisionLog869.xml"/><Relationship Id="rId176" Type="http://schemas.openxmlformats.org/officeDocument/2006/relationships/revisionLog" Target="revisionLog63.xml"/><Relationship Id="rId383" Type="http://schemas.openxmlformats.org/officeDocument/2006/relationships/revisionLog" Target="revisionLog301.xml"/><Relationship Id="rId590" Type="http://schemas.openxmlformats.org/officeDocument/2006/relationships/revisionLog" Target="revisionLog508.xml"/><Relationship Id="rId604" Type="http://schemas.openxmlformats.org/officeDocument/2006/relationships/revisionLog" Target="revisionLog522.xml"/><Relationship Id="rId811" Type="http://schemas.openxmlformats.org/officeDocument/2006/relationships/revisionLog" Target="revisionLog729.xml"/><Relationship Id="rId243" Type="http://schemas.openxmlformats.org/officeDocument/2006/relationships/revisionLog" Target="revisionLog161.xml"/><Relationship Id="rId450" Type="http://schemas.openxmlformats.org/officeDocument/2006/relationships/revisionLog" Target="revisionLog368.xml"/><Relationship Id="rId688" Type="http://schemas.openxmlformats.org/officeDocument/2006/relationships/revisionLog" Target="revisionLog606.xml"/><Relationship Id="rId895" Type="http://schemas.openxmlformats.org/officeDocument/2006/relationships/revisionLog" Target="revisionLog813.xml"/><Relationship Id="rId909" Type="http://schemas.openxmlformats.org/officeDocument/2006/relationships/revisionLog" Target="revisionLog827.xml"/><Relationship Id="rId103" Type="http://schemas.openxmlformats.org/officeDocument/2006/relationships/revisionLog" Target="revisionLog84.xml"/><Relationship Id="rId310" Type="http://schemas.openxmlformats.org/officeDocument/2006/relationships/revisionLog" Target="revisionLog228.xml"/><Relationship Id="rId548" Type="http://schemas.openxmlformats.org/officeDocument/2006/relationships/revisionLog" Target="revisionLog466.xml"/><Relationship Id="rId755" Type="http://schemas.openxmlformats.org/officeDocument/2006/relationships/revisionLog" Target="revisionLog673.xml"/><Relationship Id="rId962" Type="http://schemas.openxmlformats.org/officeDocument/2006/relationships/revisionLog" Target="revisionLog880.xml"/><Relationship Id="rId91" Type="http://schemas.openxmlformats.org/officeDocument/2006/relationships/revisionLog" Target="revisionLog78.xml"/><Relationship Id="rId187" Type="http://schemas.openxmlformats.org/officeDocument/2006/relationships/revisionLog" Target="revisionLog105.xml"/><Relationship Id="rId394" Type="http://schemas.openxmlformats.org/officeDocument/2006/relationships/revisionLog" Target="revisionLog312.xml"/><Relationship Id="rId408" Type="http://schemas.openxmlformats.org/officeDocument/2006/relationships/revisionLog" Target="revisionLog326.xml"/><Relationship Id="rId615" Type="http://schemas.openxmlformats.org/officeDocument/2006/relationships/revisionLog" Target="revisionLog533.xml"/><Relationship Id="rId822" Type="http://schemas.openxmlformats.org/officeDocument/2006/relationships/revisionLog" Target="revisionLog740.xml"/><Relationship Id="rId254" Type="http://schemas.openxmlformats.org/officeDocument/2006/relationships/revisionLog" Target="revisionLog172.xml"/><Relationship Id="rId699" Type="http://schemas.openxmlformats.org/officeDocument/2006/relationships/revisionLog" Target="revisionLog617.xml"/><Relationship Id="rId114" Type="http://schemas.openxmlformats.org/officeDocument/2006/relationships/revisionLog" Target="revisionLog92.xml"/><Relationship Id="rId461" Type="http://schemas.openxmlformats.org/officeDocument/2006/relationships/revisionLog" Target="revisionLog379.xml"/><Relationship Id="rId559" Type="http://schemas.openxmlformats.org/officeDocument/2006/relationships/revisionLog" Target="revisionLog477.xml"/><Relationship Id="rId766" Type="http://schemas.openxmlformats.org/officeDocument/2006/relationships/revisionLog" Target="revisionLog684.xml"/><Relationship Id="rId198" Type="http://schemas.openxmlformats.org/officeDocument/2006/relationships/revisionLog" Target="revisionLog116.xml"/><Relationship Id="rId321" Type="http://schemas.openxmlformats.org/officeDocument/2006/relationships/revisionLog" Target="revisionLog239.xml"/><Relationship Id="rId419" Type="http://schemas.openxmlformats.org/officeDocument/2006/relationships/revisionLog" Target="revisionLog337.xml"/><Relationship Id="rId626" Type="http://schemas.openxmlformats.org/officeDocument/2006/relationships/revisionLog" Target="revisionLog544.xml"/><Relationship Id="rId973" Type="http://schemas.openxmlformats.org/officeDocument/2006/relationships/revisionLog" Target="revisionLog891.xml"/><Relationship Id="rId833" Type="http://schemas.openxmlformats.org/officeDocument/2006/relationships/revisionLog" Target="revisionLog751.xml"/><Relationship Id="rId265" Type="http://schemas.openxmlformats.org/officeDocument/2006/relationships/revisionLog" Target="revisionLog183.xml"/><Relationship Id="rId472" Type="http://schemas.openxmlformats.org/officeDocument/2006/relationships/revisionLog" Target="revisionLog390.xml"/><Relationship Id="rId900" Type="http://schemas.openxmlformats.org/officeDocument/2006/relationships/revisionLog" Target="revisionLog818.xml"/><Relationship Id="rId125" Type="http://schemas.openxmlformats.org/officeDocument/2006/relationships/revisionLog" Target="revisionLog25.xml"/><Relationship Id="rId332" Type="http://schemas.openxmlformats.org/officeDocument/2006/relationships/revisionLog" Target="revisionLog250.xml"/><Relationship Id="rId777" Type="http://schemas.openxmlformats.org/officeDocument/2006/relationships/revisionLog" Target="revisionLog695.xml"/><Relationship Id="rId984" Type="http://schemas.openxmlformats.org/officeDocument/2006/relationships/revisionLog" Target="revisionLog902.xml"/><Relationship Id="rId637" Type="http://schemas.openxmlformats.org/officeDocument/2006/relationships/revisionLog" Target="revisionLog555.xml"/><Relationship Id="rId844" Type="http://schemas.openxmlformats.org/officeDocument/2006/relationships/revisionLog" Target="revisionLog762.xml"/><Relationship Id="rId276" Type="http://schemas.openxmlformats.org/officeDocument/2006/relationships/revisionLog" Target="revisionLog194.xml"/><Relationship Id="rId483" Type="http://schemas.openxmlformats.org/officeDocument/2006/relationships/revisionLog" Target="revisionLog401.xml"/><Relationship Id="rId690" Type="http://schemas.openxmlformats.org/officeDocument/2006/relationships/revisionLog" Target="revisionLog608.xml"/><Relationship Id="rId704" Type="http://schemas.openxmlformats.org/officeDocument/2006/relationships/revisionLog" Target="revisionLog622.xml"/><Relationship Id="rId911" Type="http://schemas.openxmlformats.org/officeDocument/2006/relationships/revisionLog" Target="revisionLog829.xml"/><Relationship Id="rId136" Type="http://schemas.openxmlformats.org/officeDocument/2006/relationships/revisionLog" Target="revisionLog36.xml"/><Relationship Id="rId343" Type="http://schemas.openxmlformats.org/officeDocument/2006/relationships/revisionLog" Target="revisionLog261.xml"/><Relationship Id="rId550" Type="http://schemas.openxmlformats.org/officeDocument/2006/relationships/revisionLog" Target="revisionLog468.xml"/><Relationship Id="rId788" Type="http://schemas.openxmlformats.org/officeDocument/2006/relationships/revisionLog" Target="revisionLog706.xml"/><Relationship Id="rId995" Type="http://schemas.openxmlformats.org/officeDocument/2006/relationships/revisionLog" Target="revisionLog913.xml"/><Relationship Id="rId203" Type="http://schemas.openxmlformats.org/officeDocument/2006/relationships/revisionLog" Target="revisionLog121.xml"/><Relationship Id="rId648" Type="http://schemas.openxmlformats.org/officeDocument/2006/relationships/revisionLog" Target="revisionLog566.xml"/><Relationship Id="rId855" Type="http://schemas.openxmlformats.org/officeDocument/2006/relationships/revisionLog" Target="revisionLog773.xml"/><Relationship Id="rId287" Type="http://schemas.openxmlformats.org/officeDocument/2006/relationships/revisionLog" Target="revisionLog205.xml"/><Relationship Id="rId410" Type="http://schemas.openxmlformats.org/officeDocument/2006/relationships/revisionLog" Target="revisionLog328.xml"/><Relationship Id="rId494" Type="http://schemas.openxmlformats.org/officeDocument/2006/relationships/revisionLog" Target="revisionLog412.xml"/><Relationship Id="rId508" Type="http://schemas.openxmlformats.org/officeDocument/2006/relationships/revisionLog" Target="revisionLog426.xml"/><Relationship Id="rId715" Type="http://schemas.openxmlformats.org/officeDocument/2006/relationships/revisionLog" Target="revisionLog633.xml"/><Relationship Id="rId922" Type="http://schemas.openxmlformats.org/officeDocument/2006/relationships/revisionLog" Target="revisionLog840.xml"/><Relationship Id="rId147" Type="http://schemas.openxmlformats.org/officeDocument/2006/relationships/revisionLog" Target="revisionLog2.xml"/><Relationship Id="rId354" Type="http://schemas.openxmlformats.org/officeDocument/2006/relationships/revisionLog" Target="revisionLog272.xml"/><Relationship Id="rId799" Type="http://schemas.openxmlformats.org/officeDocument/2006/relationships/revisionLog" Target="revisionLog717.xml"/><Relationship Id="rId561" Type="http://schemas.openxmlformats.org/officeDocument/2006/relationships/revisionLog" Target="revisionLog479.xml"/><Relationship Id="rId659" Type="http://schemas.openxmlformats.org/officeDocument/2006/relationships/revisionLog" Target="revisionLog577.xml"/><Relationship Id="rId866" Type="http://schemas.openxmlformats.org/officeDocument/2006/relationships/revisionLog" Target="revisionLog784.xml"/><Relationship Id="rId214" Type="http://schemas.openxmlformats.org/officeDocument/2006/relationships/revisionLog" Target="revisionLog132.xml"/><Relationship Id="rId298" Type="http://schemas.openxmlformats.org/officeDocument/2006/relationships/revisionLog" Target="revisionLog216.xml"/><Relationship Id="rId421" Type="http://schemas.openxmlformats.org/officeDocument/2006/relationships/revisionLog" Target="revisionLog339.xml"/><Relationship Id="rId519" Type="http://schemas.openxmlformats.org/officeDocument/2006/relationships/revisionLog" Target="revisionLog437.xml"/><Relationship Id="rId158" Type="http://schemas.openxmlformats.org/officeDocument/2006/relationships/revisionLog" Target="revisionLog50.xml"/><Relationship Id="rId726" Type="http://schemas.openxmlformats.org/officeDocument/2006/relationships/revisionLog" Target="revisionLog644.xml"/><Relationship Id="rId933" Type="http://schemas.openxmlformats.org/officeDocument/2006/relationships/revisionLog" Target="revisionLog851.xml"/><Relationship Id="rId1009" Type="http://schemas.openxmlformats.org/officeDocument/2006/relationships/revisionLog" Target="revisionLog927.xml"/><Relationship Id="rId365" Type="http://schemas.openxmlformats.org/officeDocument/2006/relationships/revisionLog" Target="revisionLog283.xml"/><Relationship Id="rId572" Type="http://schemas.openxmlformats.org/officeDocument/2006/relationships/revisionLog" Target="revisionLog490.xml"/><Relationship Id="rId225" Type="http://schemas.openxmlformats.org/officeDocument/2006/relationships/revisionLog" Target="revisionLog143.xml"/><Relationship Id="rId432" Type="http://schemas.openxmlformats.org/officeDocument/2006/relationships/revisionLog" Target="revisionLog350.xml"/><Relationship Id="rId877" Type="http://schemas.openxmlformats.org/officeDocument/2006/relationships/revisionLog" Target="revisionLog795.xml"/><Relationship Id="rId737" Type="http://schemas.openxmlformats.org/officeDocument/2006/relationships/revisionLog" Target="revisionLog655.xml"/><Relationship Id="rId944" Type="http://schemas.openxmlformats.org/officeDocument/2006/relationships/revisionLog" Target="revisionLog862.xml"/><Relationship Id="rId169" Type="http://schemas.openxmlformats.org/officeDocument/2006/relationships/revisionLog" Target="revisionLog9.xml"/><Relationship Id="rId376" Type="http://schemas.openxmlformats.org/officeDocument/2006/relationships/revisionLog" Target="revisionLog294.xml"/><Relationship Id="rId583" Type="http://schemas.openxmlformats.org/officeDocument/2006/relationships/revisionLog" Target="revisionLog501.xml"/><Relationship Id="rId790" Type="http://schemas.openxmlformats.org/officeDocument/2006/relationships/revisionLog" Target="revisionLog708.xml"/><Relationship Id="rId804" Type="http://schemas.openxmlformats.org/officeDocument/2006/relationships/revisionLog" Target="revisionLog722.xml"/><Relationship Id="rId236" Type="http://schemas.openxmlformats.org/officeDocument/2006/relationships/revisionLog" Target="revisionLog154.xml"/><Relationship Id="rId443" Type="http://schemas.openxmlformats.org/officeDocument/2006/relationships/revisionLog" Target="revisionLog361.xml"/><Relationship Id="rId650" Type="http://schemas.openxmlformats.org/officeDocument/2006/relationships/revisionLog" Target="revisionLog568.xml"/><Relationship Id="rId888" Type="http://schemas.openxmlformats.org/officeDocument/2006/relationships/revisionLog" Target="revisionLog806.xml"/><Relationship Id="rId303" Type="http://schemas.openxmlformats.org/officeDocument/2006/relationships/revisionLog" Target="revisionLog221.xml"/><Relationship Id="rId748" Type="http://schemas.openxmlformats.org/officeDocument/2006/relationships/revisionLog" Target="revisionLog666.xml"/><Relationship Id="rId955" Type="http://schemas.openxmlformats.org/officeDocument/2006/relationships/revisionLog" Target="revisionLog873.xml"/><Relationship Id="rId84" Type="http://schemas.openxmlformats.org/officeDocument/2006/relationships/revisionLog" Target="revisionLog71.xml"/><Relationship Id="rId387" Type="http://schemas.openxmlformats.org/officeDocument/2006/relationships/revisionLog" Target="revisionLog305.xml"/><Relationship Id="rId510" Type="http://schemas.openxmlformats.org/officeDocument/2006/relationships/revisionLog" Target="revisionLog428.xml"/><Relationship Id="rId594" Type="http://schemas.openxmlformats.org/officeDocument/2006/relationships/revisionLog" Target="revisionLog512.xml"/><Relationship Id="rId608" Type="http://schemas.openxmlformats.org/officeDocument/2006/relationships/revisionLog" Target="revisionLog526.xml"/><Relationship Id="rId815" Type="http://schemas.openxmlformats.org/officeDocument/2006/relationships/revisionLog" Target="revisionLog733.xml"/><Relationship Id="rId247" Type="http://schemas.openxmlformats.org/officeDocument/2006/relationships/revisionLog" Target="revisionLog165.xml"/><Relationship Id="rId899" Type="http://schemas.openxmlformats.org/officeDocument/2006/relationships/revisionLog" Target="revisionLog817.xml"/><Relationship Id="rId1000" Type="http://schemas.openxmlformats.org/officeDocument/2006/relationships/revisionLog" Target="revisionLog918.xml"/><Relationship Id="rId107" Type="http://schemas.openxmlformats.org/officeDocument/2006/relationships/revisionLog" Target="revisionLog85.xml"/><Relationship Id="rId454" Type="http://schemas.openxmlformats.org/officeDocument/2006/relationships/revisionLog" Target="revisionLog372.xml"/><Relationship Id="rId661" Type="http://schemas.openxmlformats.org/officeDocument/2006/relationships/revisionLog" Target="revisionLog579.xml"/><Relationship Id="rId759" Type="http://schemas.openxmlformats.org/officeDocument/2006/relationships/revisionLog" Target="revisionLog677.xml"/><Relationship Id="rId966" Type="http://schemas.openxmlformats.org/officeDocument/2006/relationships/revisionLog" Target="revisionLog884.xml"/><Relationship Id="rId314" Type="http://schemas.openxmlformats.org/officeDocument/2006/relationships/revisionLog" Target="revisionLog232.xml"/><Relationship Id="rId398" Type="http://schemas.openxmlformats.org/officeDocument/2006/relationships/revisionLog" Target="revisionLog316.xml"/><Relationship Id="rId521" Type="http://schemas.openxmlformats.org/officeDocument/2006/relationships/revisionLog" Target="revisionLog439.xml"/><Relationship Id="rId619" Type="http://schemas.openxmlformats.org/officeDocument/2006/relationships/revisionLog" Target="revisionLog537.xml"/><Relationship Id="rId95" Type="http://schemas.openxmlformats.org/officeDocument/2006/relationships/revisionLog" Target="revisionLog16.xml"/><Relationship Id="rId160" Type="http://schemas.openxmlformats.org/officeDocument/2006/relationships/revisionLog" Target="revisionLog52.xml"/><Relationship Id="rId826" Type="http://schemas.openxmlformats.org/officeDocument/2006/relationships/revisionLog" Target="revisionLog744.xml"/><Relationship Id="rId1011" Type="http://schemas.openxmlformats.org/officeDocument/2006/relationships/revisionLog" Target="revisionLog929.xml"/><Relationship Id="rId258" Type="http://schemas.openxmlformats.org/officeDocument/2006/relationships/revisionLog" Target="revisionLog176.xml"/><Relationship Id="rId465" Type="http://schemas.openxmlformats.org/officeDocument/2006/relationships/revisionLog" Target="revisionLog383.xml"/><Relationship Id="rId672" Type="http://schemas.openxmlformats.org/officeDocument/2006/relationships/revisionLog" Target="revisionLog590.xml"/><Relationship Id="rId118" Type="http://schemas.openxmlformats.org/officeDocument/2006/relationships/revisionLog" Target="revisionLog96.xml"/><Relationship Id="rId325" Type="http://schemas.openxmlformats.org/officeDocument/2006/relationships/revisionLog" Target="revisionLog243.xml"/><Relationship Id="rId532" Type="http://schemas.openxmlformats.org/officeDocument/2006/relationships/revisionLog" Target="revisionLog450.xml"/><Relationship Id="rId977" Type="http://schemas.openxmlformats.org/officeDocument/2006/relationships/revisionLog" Target="revisionLog895.xml"/><Relationship Id="rId171" Type="http://schemas.openxmlformats.org/officeDocument/2006/relationships/revisionLog" Target="revisionLog11.xml"/><Relationship Id="rId837" Type="http://schemas.openxmlformats.org/officeDocument/2006/relationships/revisionLog" Target="revisionLog755.xml"/><Relationship Id="rId269" Type="http://schemas.openxmlformats.org/officeDocument/2006/relationships/revisionLog" Target="revisionLog187.xml"/><Relationship Id="rId476" Type="http://schemas.openxmlformats.org/officeDocument/2006/relationships/revisionLog" Target="revisionLog394.xml"/><Relationship Id="rId683" Type="http://schemas.openxmlformats.org/officeDocument/2006/relationships/revisionLog" Target="revisionLog601.xml"/><Relationship Id="rId890" Type="http://schemas.openxmlformats.org/officeDocument/2006/relationships/revisionLog" Target="revisionLog808.xml"/><Relationship Id="rId904" Type="http://schemas.openxmlformats.org/officeDocument/2006/relationships/revisionLog" Target="revisionLog822.xml"/><Relationship Id="rId129" Type="http://schemas.openxmlformats.org/officeDocument/2006/relationships/revisionLog" Target="revisionLog29.xml"/><Relationship Id="rId336" Type="http://schemas.openxmlformats.org/officeDocument/2006/relationships/revisionLog" Target="revisionLog254.xml"/><Relationship Id="rId543" Type="http://schemas.openxmlformats.org/officeDocument/2006/relationships/revisionLog" Target="revisionLog461.xml"/><Relationship Id="rId988" Type="http://schemas.openxmlformats.org/officeDocument/2006/relationships/revisionLog" Target="revisionLog906.xml"/><Relationship Id="rId182" Type="http://schemas.openxmlformats.org/officeDocument/2006/relationships/revisionLog" Target="revisionLog69.xml"/><Relationship Id="rId403" Type="http://schemas.openxmlformats.org/officeDocument/2006/relationships/revisionLog" Target="revisionLog321.xml"/><Relationship Id="rId750" Type="http://schemas.openxmlformats.org/officeDocument/2006/relationships/revisionLog" Target="revisionLog668.xml"/><Relationship Id="rId848" Type="http://schemas.openxmlformats.org/officeDocument/2006/relationships/revisionLog" Target="revisionLog766.xml"/><Relationship Id="rId487" Type="http://schemas.openxmlformats.org/officeDocument/2006/relationships/revisionLog" Target="revisionLog405.xml"/><Relationship Id="rId610" Type="http://schemas.openxmlformats.org/officeDocument/2006/relationships/revisionLog" Target="revisionLog528.xml"/><Relationship Id="rId694" Type="http://schemas.openxmlformats.org/officeDocument/2006/relationships/revisionLog" Target="revisionLog612.xml"/><Relationship Id="rId708" Type="http://schemas.openxmlformats.org/officeDocument/2006/relationships/revisionLog" Target="revisionLog626.xml"/><Relationship Id="rId915" Type="http://schemas.openxmlformats.org/officeDocument/2006/relationships/revisionLog" Target="revisionLog833.xml"/><Relationship Id="rId347" Type="http://schemas.openxmlformats.org/officeDocument/2006/relationships/revisionLog" Target="revisionLog265.xml"/><Relationship Id="rId999" Type="http://schemas.openxmlformats.org/officeDocument/2006/relationships/revisionLog" Target="revisionLog917.xml"/><Relationship Id="rId554" Type="http://schemas.openxmlformats.org/officeDocument/2006/relationships/revisionLog" Target="revisionLog472.xml"/><Relationship Id="rId761" Type="http://schemas.openxmlformats.org/officeDocument/2006/relationships/revisionLog" Target="revisionLog679.xml"/><Relationship Id="rId859" Type="http://schemas.openxmlformats.org/officeDocument/2006/relationships/revisionLog" Target="revisionLog777.xml"/><Relationship Id="rId193" Type="http://schemas.openxmlformats.org/officeDocument/2006/relationships/revisionLog" Target="revisionLog111.xml"/><Relationship Id="rId207" Type="http://schemas.openxmlformats.org/officeDocument/2006/relationships/revisionLog" Target="revisionLog125.xml"/><Relationship Id="rId414" Type="http://schemas.openxmlformats.org/officeDocument/2006/relationships/revisionLog" Target="revisionLog332.xml"/><Relationship Id="rId498" Type="http://schemas.openxmlformats.org/officeDocument/2006/relationships/revisionLog" Target="revisionLog416.xml"/><Relationship Id="rId621" Type="http://schemas.openxmlformats.org/officeDocument/2006/relationships/revisionLog" Target="revisionLog539.xml"/><Relationship Id="rId260" Type="http://schemas.openxmlformats.org/officeDocument/2006/relationships/revisionLog" Target="revisionLog178.xml"/><Relationship Id="rId719" Type="http://schemas.openxmlformats.org/officeDocument/2006/relationships/revisionLog" Target="revisionLog637.xml"/><Relationship Id="rId926" Type="http://schemas.openxmlformats.org/officeDocument/2006/relationships/revisionLog" Target="revisionLog844.xml"/><Relationship Id="rId120" Type="http://schemas.openxmlformats.org/officeDocument/2006/relationships/revisionLog" Target="revisionLog98.xml"/><Relationship Id="rId358" Type="http://schemas.openxmlformats.org/officeDocument/2006/relationships/revisionLog" Target="revisionLog276.xml"/><Relationship Id="rId565" Type="http://schemas.openxmlformats.org/officeDocument/2006/relationships/revisionLog" Target="revisionLog483.xml"/><Relationship Id="rId772" Type="http://schemas.openxmlformats.org/officeDocument/2006/relationships/revisionLog" Target="revisionLog690.xml"/><Relationship Id="rId218" Type="http://schemas.openxmlformats.org/officeDocument/2006/relationships/revisionLog" Target="revisionLog136.xml"/><Relationship Id="rId425" Type="http://schemas.openxmlformats.org/officeDocument/2006/relationships/revisionLog" Target="revisionLog343.xml"/><Relationship Id="rId632" Type="http://schemas.openxmlformats.org/officeDocument/2006/relationships/revisionLog" Target="revisionLog550.xml"/><Relationship Id="rId271" Type="http://schemas.openxmlformats.org/officeDocument/2006/relationships/revisionLog" Target="revisionLog189.xml"/><Relationship Id="rId937" Type="http://schemas.openxmlformats.org/officeDocument/2006/relationships/revisionLog" Target="revisionLog855.xml"/><Relationship Id="rId131" Type="http://schemas.openxmlformats.org/officeDocument/2006/relationships/revisionLog" Target="revisionLog31.xml"/><Relationship Id="rId369" Type="http://schemas.openxmlformats.org/officeDocument/2006/relationships/revisionLog" Target="revisionLog287.xml"/><Relationship Id="rId576" Type="http://schemas.openxmlformats.org/officeDocument/2006/relationships/revisionLog" Target="revisionLog494.xml"/><Relationship Id="rId783" Type="http://schemas.openxmlformats.org/officeDocument/2006/relationships/revisionLog" Target="revisionLog701.xml"/><Relationship Id="rId990" Type="http://schemas.openxmlformats.org/officeDocument/2006/relationships/revisionLog" Target="revisionLog908.xml"/><Relationship Id="rId229" Type="http://schemas.openxmlformats.org/officeDocument/2006/relationships/revisionLog" Target="revisionLog147.xml"/><Relationship Id="rId436" Type="http://schemas.openxmlformats.org/officeDocument/2006/relationships/revisionLog" Target="revisionLog354.xml"/><Relationship Id="rId643" Type="http://schemas.openxmlformats.org/officeDocument/2006/relationships/revisionLog" Target="revisionLog561.xml"/><Relationship Id="rId850" Type="http://schemas.openxmlformats.org/officeDocument/2006/relationships/revisionLog" Target="revisionLog768.xml"/><Relationship Id="rId948" Type="http://schemas.openxmlformats.org/officeDocument/2006/relationships/revisionLog" Target="revisionLog866.xml"/><Relationship Id="rId282" Type="http://schemas.openxmlformats.org/officeDocument/2006/relationships/revisionLog" Target="revisionLog200.xml"/><Relationship Id="rId503" Type="http://schemas.openxmlformats.org/officeDocument/2006/relationships/revisionLog" Target="revisionLog421.xml"/><Relationship Id="rId587" Type="http://schemas.openxmlformats.org/officeDocument/2006/relationships/revisionLog" Target="revisionLog505.xml"/><Relationship Id="rId710" Type="http://schemas.openxmlformats.org/officeDocument/2006/relationships/revisionLog" Target="revisionLog628.xml"/><Relationship Id="rId808" Type="http://schemas.openxmlformats.org/officeDocument/2006/relationships/revisionLog" Target="revisionLog726.xml"/><Relationship Id="rId142" Type="http://schemas.openxmlformats.org/officeDocument/2006/relationships/revisionLog" Target="revisionLog42.xml"/><Relationship Id="rId447" Type="http://schemas.openxmlformats.org/officeDocument/2006/relationships/revisionLog" Target="revisionLog365.xml"/><Relationship Id="rId794" Type="http://schemas.openxmlformats.org/officeDocument/2006/relationships/revisionLog" Target="revisionLog712.xml"/><Relationship Id="rId654" Type="http://schemas.openxmlformats.org/officeDocument/2006/relationships/revisionLog" Target="revisionLog572.xml"/><Relationship Id="rId861" Type="http://schemas.openxmlformats.org/officeDocument/2006/relationships/revisionLog" Target="revisionLog779.xml"/><Relationship Id="rId959" Type="http://schemas.openxmlformats.org/officeDocument/2006/relationships/revisionLog" Target="revisionLog877.xml"/><Relationship Id="rId293" Type="http://schemas.openxmlformats.org/officeDocument/2006/relationships/revisionLog" Target="revisionLog211.xml"/><Relationship Id="rId307" Type="http://schemas.openxmlformats.org/officeDocument/2006/relationships/revisionLog" Target="revisionLog225.xml"/><Relationship Id="rId514" Type="http://schemas.openxmlformats.org/officeDocument/2006/relationships/revisionLog" Target="revisionLog432.xml"/><Relationship Id="rId721" Type="http://schemas.openxmlformats.org/officeDocument/2006/relationships/revisionLog" Target="revisionLog639.xml"/><Relationship Id="rId88" Type="http://schemas.openxmlformats.org/officeDocument/2006/relationships/revisionLog" Target="revisionLog75.xml"/><Relationship Id="rId153" Type="http://schemas.openxmlformats.org/officeDocument/2006/relationships/revisionLog" Target="revisionLog6.xml"/><Relationship Id="rId360" Type="http://schemas.openxmlformats.org/officeDocument/2006/relationships/revisionLog" Target="revisionLog278.xml"/><Relationship Id="rId598" Type="http://schemas.openxmlformats.org/officeDocument/2006/relationships/revisionLog" Target="revisionLog516.xml"/><Relationship Id="rId819" Type="http://schemas.openxmlformats.org/officeDocument/2006/relationships/revisionLog" Target="revisionLog737.xml"/><Relationship Id="rId1004" Type="http://schemas.openxmlformats.org/officeDocument/2006/relationships/revisionLog" Target="revisionLog922.xml"/><Relationship Id="rId220" Type="http://schemas.openxmlformats.org/officeDocument/2006/relationships/revisionLog" Target="revisionLog138.xml"/><Relationship Id="rId458" Type="http://schemas.openxmlformats.org/officeDocument/2006/relationships/revisionLog" Target="revisionLog376.xml"/><Relationship Id="rId665" Type="http://schemas.openxmlformats.org/officeDocument/2006/relationships/revisionLog" Target="revisionLog583.xml"/><Relationship Id="rId872" Type="http://schemas.openxmlformats.org/officeDocument/2006/relationships/revisionLog" Target="revisionLog790.xml"/><Relationship Id="rId318" Type="http://schemas.openxmlformats.org/officeDocument/2006/relationships/revisionLog" Target="revisionLog236.xml"/><Relationship Id="rId525" Type="http://schemas.openxmlformats.org/officeDocument/2006/relationships/revisionLog" Target="revisionLog443.xml"/><Relationship Id="rId732" Type="http://schemas.openxmlformats.org/officeDocument/2006/relationships/revisionLog" Target="revisionLog650.xml"/><Relationship Id="rId164" Type="http://schemas.openxmlformats.org/officeDocument/2006/relationships/revisionLog" Target="revisionLog56.xml"/><Relationship Id="rId99" Type="http://schemas.openxmlformats.org/officeDocument/2006/relationships/revisionLog" Target="revisionLog80.xml"/><Relationship Id="rId371" Type="http://schemas.openxmlformats.org/officeDocument/2006/relationships/revisionLog" Target="revisionLog289.xml"/><Relationship Id="rId1015" Type="http://schemas.openxmlformats.org/officeDocument/2006/relationships/revisionLog" Target="revisionLog933.xml"/><Relationship Id="rId469" Type="http://schemas.openxmlformats.org/officeDocument/2006/relationships/revisionLog" Target="revisionLog387.xml"/><Relationship Id="rId676" Type="http://schemas.openxmlformats.org/officeDocument/2006/relationships/revisionLog" Target="revisionLog594.xml"/><Relationship Id="rId883" Type="http://schemas.openxmlformats.org/officeDocument/2006/relationships/revisionLog" Target="revisionLog801.xml"/><Relationship Id="rId231" Type="http://schemas.openxmlformats.org/officeDocument/2006/relationships/revisionLog" Target="revisionLog149.xml"/><Relationship Id="rId329" Type="http://schemas.openxmlformats.org/officeDocument/2006/relationships/revisionLog" Target="revisionLog247.xml"/><Relationship Id="rId536" Type="http://schemas.openxmlformats.org/officeDocument/2006/relationships/revisionLog" Target="revisionLog454.xml"/><Relationship Id="rId175" Type="http://schemas.openxmlformats.org/officeDocument/2006/relationships/revisionLog" Target="revisionLog62.xml"/><Relationship Id="rId743" Type="http://schemas.openxmlformats.org/officeDocument/2006/relationships/revisionLog" Target="revisionLog661.xml"/><Relationship Id="rId950" Type="http://schemas.openxmlformats.org/officeDocument/2006/relationships/revisionLog" Target="revisionLog868.xml"/><Relationship Id="rId382" Type="http://schemas.openxmlformats.org/officeDocument/2006/relationships/revisionLog" Target="revisionLog300.xml"/><Relationship Id="rId603" Type="http://schemas.openxmlformats.org/officeDocument/2006/relationships/revisionLog" Target="revisionLog521.xml"/><Relationship Id="rId687" Type="http://schemas.openxmlformats.org/officeDocument/2006/relationships/revisionLog" Target="revisionLog605.xml"/><Relationship Id="rId810" Type="http://schemas.openxmlformats.org/officeDocument/2006/relationships/revisionLog" Target="revisionLog728.xml"/><Relationship Id="rId908" Type="http://schemas.openxmlformats.org/officeDocument/2006/relationships/revisionLog" Target="revisionLog826.xml"/><Relationship Id="rId242" Type="http://schemas.openxmlformats.org/officeDocument/2006/relationships/revisionLog" Target="revisionLog160.xml"/><Relationship Id="rId894" Type="http://schemas.openxmlformats.org/officeDocument/2006/relationships/revisionLog" Target="revisionLog812.xml"/><Relationship Id="rId102" Type="http://schemas.openxmlformats.org/officeDocument/2006/relationships/revisionLog" Target="revisionLog83.xml"/><Relationship Id="rId547" Type="http://schemas.openxmlformats.org/officeDocument/2006/relationships/revisionLog" Target="revisionLog465.xml"/><Relationship Id="rId754" Type="http://schemas.openxmlformats.org/officeDocument/2006/relationships/revisionLog" Target="revisionLog672.xml"/><Relationship Id="rId961" Type="http://schemas.openxmlformats.org/officeDocument/2006/relationships/revisionLog" Target="revisionLog879.xml"/><Relationship Id="rId90" Type="http://schemas.openxmlformats.org/officeDocument/2006/relationships/revisionLog" Target="revisionLog77.xml"/><Relationship Id="rId186" Type="http://schemas.openxmlformats.org/officeDocument/2006/relationships/revisionLog" Target="revisionLog104.xml"/><Relationship Id="rId393" Type="http://schemas.openxmlformats.org/officeDocument/2006/relationships/revisionLog" Target="revisionLog311.xml"/><Relationship Id="rId407" Type="http://schemas.openxmlformats.org/officeDocument/2006/relationships/revisionLog" Target="revisionLog325.xml"/><Relationship Id="rId614" Type="http://schemas.openxmlformats.org/officeDocument/2006/relationships/revisionLog" Target="revisionLog532.xml"/><Relationship Id="rId821" Type="http://schemas.openxmlformats.org/officeDocument/2006/relationships/revisionLog" Target="revisionLog739.xml"/><Relationship Id="rId253" Type="http://schemas.openxmlformats.org/officeDocument/2006/relationships/revisionLog" Target="revisionLog171.xml"/><Relationship Id="rId460" Type="http://schemas.openxmlformats.org/officeDocument/2006/relationships/revisionLog" Target="revisionLog378.xml"/><Relationship Id="rId698" Type="http://schemas.openxmlformats.org/officeDocument/2006/relationships/revisionLog" Target="revisionLog616.xml"/><Relationship Id="rId919" Type="http://schemas.openxmlformats.org/officeDocument/2006/relationships/revisionLog" Target="revisionLog837.xml"/><Relationship Id="rId113" Type="http://schemas.openxmlformats.org/officeDocument/2006/relationships/revisionLog" Target="revisionLog91.xml"/><Relationship Id="rId320" Type="http://schemas.openxmlformats.org/officeDocument/2006/relationships/revisionLog" Target="revisionLog238.xml"/><Relationship Id="rId558" Type="http://schemas.openxmlformats.org/officeDocument/2006/relationships/revisionLog" Target="revisionLog476.xml"/><Relationship Id="rId765" Type="http://schemas.openxmlformats.org/officeDocument/2006/relationships/revisionLog" Target="revisionLog683.xml"/><Relationship Id="rId972" Type="http://schemas.openxmlformats.org/officeDocument/2006/relationships/revisionLog" Target="revisionLog890.xml"/><Relationship Id="rId197" Type="http://schemas.openxmlformats.org/officeDocument/2006/relationships/revisionLog" Target="revisionLog115.xml"/><Relationship Id="rId418" Type="http://schemas.openxmlformats.org/officeDocument/2006/relationships/revisionLog" Target="revisionLog336.xml"/><Relationship Id="rId625" Type="http://schemas.openxmlformats.org/officeDocument/2006/relationships/revisionLog" Target="revisionLog543.xml"/><Relationship Id="rId832" Type="http://schemas.openxmlformats.org/officeDocument/2006/relationships/revisionLog" Target="revisionLog750.xml"/><Relationship Id="rId264" Type="http://schemas.openxmlformats.org/officeDocument/2006/relationships/revisionLog" Target="revisionLog182.xml"/><Relationship Id="rId471" Type="http://schemas.openxmlformats.org/officeDocument/2006/relationships/revisionLog" Target="revisionLog389.xml"/><Relationship Id="rId124" Type="http://schemas.openxmlformats.org/officeDocument/2006/relationships/revisionLog" Target="revisionLog24.xml"/><Relationship Id="rId569" Type="http://schemas.openxmlformats.org/officeDocument/2006/relationships/revisionLog" Target="revisionLog487.xml"/><Relationship Id="rId776" Type="http://schemas.openxmlformats.org/officeDocument/2006/relationships/revisionLog" Target="revisionLog694.xml"/><Relationship Id="rId983" Type="http://schemas.openxmlformats.org/officeDocument/2006/relationships/revisionLog" Target="revisionLog90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A77E149-538D-482C-84AC-E89D0D286BC5}" diskRevisions="1" revisionId="6275" version="1021">
  <header guid="{250B114A-F5E5-42C2-9567-9CC9A3A0122F}" dateTime="2023-03-07T08:14:42" maxSheetId="3" userName="gene.cervenka" r:id="rId83" minRId="1571">
    <sheetIdMap count="2">
      <sheetId val="1"/>
      <sheetId val="2"/>
    </sheetIdMap>
  </header>
  <header guid="{A913D0FF-252A-4B1C-9700-820BAA0DB375}" dateTime="2023-03-07T08:32:41" maxSheetId="3" userName="gene.cervenka" r:id="rId84" minRId="1572" maxRId="1573">
    <sheetIdMap count="2">
      <sheetId val="1"/>
      <sheetId val="2"/>
    </sheetIdMap>
  </header>
  <header guid="{A4615CAC-B8F1-4E0B-BFFF-3BFF7D9A290D}" dateTime="2023-03-07T08:39:20" maxSheetId="3" userName="gene.cervenka" r:id="rId85" minRId="1574" maxRId="1601">
    <sheetIdMap count="2">
      <sheetId val="1"/>
      <sheetId val="2"/>
    </sheetIdMap>
  </header>
  <header guid="{53D8132F-561F-4AE7-BD74-C34382B3F1C3}" dateTime="2023-03-07T11:10:18" maxSheetId="3" userName="gene.cervenka" r:id="rId86" minRId="1602" maxRId="1603">
    <sheetIdMap count="2">
      <sheetId val="1"/>
      <sheetId val="2"/>
    </sheetIdMap>
  </header>
  <header guid="{4B5C3C1C-36B9-472B-B19C-E46BD013A3A6}" dateTime="2023-03-08T07:47:11" maxSheetId="3" userName="gene.cervenka" r:id="rId87" minRId="1604">
    <sheetIdMap count="2">
      <sheetId val="1"/>
      <sheetId val="2"/>
    </sheetIdMap>
  </header>
  <header guid="{1C5577D7-92CA-4394-9BFC-FF5C1BC4D525}" dateTime="2023-03-08T09:34:19" maxSheetId="3" userName="gene.cervenka" r:id="rId88" minRId="1605" maxRId="1606">
    <sheetIdMap count="2">
      <sheetId val="1"/>
      <sheetId val="2"/>
    </sheetIdMap>
  </header>
  <header guid="{25931D6A-4ED7-4DDD-852C-1B70B8D3A9D2}" dateTime="2023-03-08T15:23:32" maxSheetId="3" userName="gene.cervenka" r:id="rId89" minRId="1607" maxRId="1608">
    <sheetIdMap count="2">
      <sheetId val="1"/>
      <sheetId val="2"/>
    </sheetIdMap>
  </header>
  <header guid="{0A092CF6-0FB0-4933-9A34-72D36194EE73}" dateTime="2023-03-09T08:10:00" maxSheetId="3" userName="gene.cervenka" r:id="rId90" minRId="1609" maxRId="1611">
    <sheetIdMap count="2">
      <sheetId val="1"/>
      <sheetId val="2"/>
    </sheetIdMap>
  </header>
  <header guid="{E8DED919-8838-4CB6-8B15-E06E750B5E4C}" dateTime="2023-03-09T10:50:00" maxSheetId="3" userName="gene.cervenka" r:id="rId91" minRId="1612" maxRId="1613">
    <sheetIdMap count="2">
      <sheetId val="1"/>
      <sheetId val="2"/>
    </sheetIdMap>
  </header>
  <header guid="{0BCDA180-E1D9-4E44-8352-910B9551E855}" dateTime="2023-03-09T12:47:00" maxSheetId="3" userName="gene.cervenka" r:id="rId92" minRId="1614" maxRId="1617">
    <sheetIdMap count="2">
      <sheetId val="1"/>
      <sheetId val="2"/>
    </sheetIdMap>
  </header>
  <header guid="{F22EA1D3-038A-4924-B78C-BDA8FAA23BF5}" dateTime="2023-03-10T07:31:32" maxSheetId="3" userName="gene.cervenka" r:id="rId93" minRId="1618" maxRId="1620">
    <sheetIdMap count="2">
      <sheetId val="1"/>
      <sheetId val="2"/>
    </sheetIdMap>
  </header>
  <header guid="{F31DAC9F-3EE0-4654-AB7F-002032383EF3}" dateTime="2023-03-10T08:02:44" maxSheetId="3" userName="gene.cervenka" r:id="rId94" minRId="1621" maxRId="1623">
    <sheetIdMap count="2">
      <sheetId val="1"/>
      <sheetId val="2"/>
    </sheetIdMap>
  </header>
  <header guid="{B6CBAA30-4506-4355-8FF8-884693A7F939}" dateTime="2023-03-10T10:05:29" maxSheetId="3" userName="gene.cervenka" r:id="rId95" minRId="1624" maxRId="1627">
    <sheetIdMap count="2">
      <sheetId val="1"/>
      <sheetId val="2"/>
    </sheetIdMap>
  </header>
  <header guid="{0D75E242-8CD2-407E-A697-56B497557BBC}" dateTime="2023-03-10T10:05:54" maxSheetId="3" userName="gene.cervenka" r:id="rId96" minRId="1628" maxRId="1631">
    <sheetIdMap count="2">
      <sheetId val="1"/>
      <sheetId val="2"/>
    </sheetIdMap>
  </header>
  <header guid="{AD309476-BFBB-415A-ACD0-47FBD6F59CD7}" dateTime="2023-03-10T13:24:04" maxSheetId="3" userName="gene.cervenka" r:id="rId97" minRId="1632">
    <sheetIdMap count="2">
      <sheetId val="1"/>
      <sheetId val="2"/>
    </sheetIdMap>
  </header>
  <header guid="{CBE81137-720A-46BB-977C-C9D0FB32DB37}" dateTime="2023-03-13T07:30:59" maxSheetId="3" userName="gene.cervenka" r:id="rId98" minRId="1633" maxRId="1635">
    <sheetIdMap count="2">
      <sheetId val="1"/>
      <sheetId val="2"/>
    </sheetIdMap>
  </header>
  <header guid="{76BC2C20-DE73-4331-A74B-76B68442145E}" dateTime="2023-03-13T09:59:33" maxSheetId="3" userName="gene.cervenka" r:id="rId99" minRId="1636" maxRId="1648">
    <sheetIdMap count="2">
      <sheetId val="1"/>
      <sheetId val="2"/>
    </sheetIdMap>
  </header>
  <header guid="{63B17410-F127-417C-BF05-B6F02157C4F4}" dateTime="2023-03-13T13:38:08" maxSheetId="3" userName="gene.cervenka" r:id="rId100" minRId="1649" maxRId="1650">
    <sheetIdMap count="2">
      <sheetId val="1"/>
      <sheetId val="2"/>
    </sheetIdMap>
  </header>
  <header guid="{4FF396E3-BB2B-41A4-9F80-7A45485CF477}" dateTime="2023-03-13T14:00:20" maxSheetId="3" userName="gene.cervenka" r:id="rId101" minRId="1651" maxRId="1653">
    <sheetIdMap count="2">
      <sheetId val="1"/>
      <sheetId val="2"/>
    </sheetIdMap>
  </header>
  <header guid="{7BAB9B95-0B07-4FB9-9487-FED6F3590DDF}" dateTime="2023-03-13T14:23:23" maxSheetId="3" userName="gene.cervenka" r:id="rId102" minRId="1654" maxRId="1655">
    <sheetIdMap count="2">
      <sheetId val="1"/>
      <sheetId val="2"/>
    </sheetIdMap>
  </header>
  <header guid="{B76F7BB5-E532-458C-B913-950E95A01E5E}" dateTime="2023-03-13T15:23:09" maxSheetId="3" userName="gene.cervenka" r:id="rId103" minRId="1656" maxRId="1657">
    <sheetIdMap count="2">
      <sheetId val="1"/>
      <sheetId val="2"/>
    </sheetIdMap>
  </header>
  <header guid="{34AE8046-357E-4330-935D-DC43C6E0559F}" dateTime="2023-03-14T07:56:48" maxSheetId="3" userName="gene.cervenka" r:id="rId104" minRId="1658" maxRId="1660">
    <sheetIdMap count="2">
      <sheetId val="1"/>
      <sheetId val="2"/>
    </sheetIdMap>
  </header>
  <header guid="{68C77E17-3B4D-41D1-B451-F997730BCE03}" dateTime="2023-03-14T08:10:32" maxSheetId="3" userName="gene.cervenka" r:id="rId105" minRId="1661" maxRId="1663">
    <sheetIdMap count="2">
      <sheetId val="1"/>
      <sheetId val="2"/>
    </sheetIdMap>
  </header>
  <header guid="{8F2B415D-E93C-41B2-96BF-C969A5822AEC}" dateTime="2023-03-14T08:17:52" maxSheetId="3" userName="gene.cervenka" r:id="rId106" minRId="1664">
    <sheetIdMap count="2">
      <sheetId val="1"/>
      <sheetId val="2"/>
    </sheetIdMap>
  </header>
  <header guid="{21617D95-C57E-4E56-8836-9E19EDE11E54}" dateTime="2023-03-14T08:46:50" maxSheetId="3" userName="gene.cervenka" r:id="rId107" minRId="1665" maxRId="1666">
    <sheetIdMap count="2">
      <sheetId val="1"/>
      <sheetId val="2"/>
    </sheetIdMap>
  </header>
  <header guid="{40F019F0-4078-4346-B56C-4FA8846F569C}" dateTime="2023-03-14T09:38:55" maxSheetId="3" userName="gene.cervenka" r:id="rId108" minRId="1667" maxRId="1668">
    <sheetIdMap count="2">
      <sheetId val="1"/>
      <sheetId val="2"/>
    </sheetIdMap>
  </header>
  <header guid="{829E8DF3-DF24-4E1B-BD48-BA211B3450D1}" dateTime="2023-03-14T10:43:56" maxSheetId="3" userName="gene.cervenka" r:id="rId109" minRId="1669">
    <sheetIdMap count="2">
      <sheetId val="1"/>
      <sheetId val="2"/>
    </sheetIdMap>
  </header>
  <header guid="{509B26FE-EB88-4176-9808-5ABE8455F63E}" dateTime="2023-03-14T15:03:15" maxSheetId="3" userName="gene.cervenka" r:id="rId110" minRId="1670" maxRId="1671">
    <sheetIdMap count="2">
      <sheetId val="1"/>
      <sheetId val="2"/>
    </sheetIdMap>
  </header>
  <header guid="{357C5C04-6FD8-4CCB-99BB-C1E60CDFCD11}" dateTime="2023-03-15T07:49:33" maxSheetId="3" userName="gene.cervenka" r:id="rId111" minRId="1672" maxRId="1673">
    <sheetIdMap count="2">
      <sheetId val="1"/>
      <sheetId val="2"/>
    </sheetIdMap>
  </header>
  <header guid="{6DDC420B-7D55-4B23-A04E-B79DCC7096F8}" dateTime="2023-03-15T08:16:39" maxSheetId="3" userName="gene.cervenka" r:id="rId112" minRId="1674" maxRId="1694">
    <sheetIdMap count="2">
      <sheetId val="1"/>
      <sheetId val="2"/>
    </sheetIdMap>
  </header>
  <header guid="{294F35E1-E265-4396-B3CA-112D0560FE86}" dateTime="2023-03-15T08:25:25" maxSheetId="3" userName="gene.cervenka" r:id="rId113" minRId="1695" maxRId="1705">
    <sheetIdMap count="2">
      <sheetId val="1"/>
      <sheetId val="2"/>
    </sheetIdMap>
  </header>
  <header guid="{0F94D089-B08B-46FE-AA4E-DB89A00FE5DC}" dateTime="2023-03-15T08:48:20" maxSheetId="3" userName="gene.cervenka" r:id="rId114" minRId="1706" maxRId="1707">
    <sheetIdMap count="2">
      <sheetId val="1"/>
      <sheetId val="2"/>
    </sheetIdMap>
  </header>
  <header guid="{8A7552C1-C150-4A79-809C-DAB3BB67A2BF}" dateTime="2023-03-15T09:52:43" maxSheetId="3" userName="gene.cervenka" r:id="rId115" minRId="1708" maxRId="1709">
    <sheetIdMap count="2">
      <sheetId val="1"/>
      <sheetId val="2"/>
    </sheetIdMap>
  </header>
  <header guid="{5955E41D-C12E-446B-A8C9-7AF911FB89FC}" dateTime="2023-03-15T10:06:20" maxSheetId="3" userName="gene.cervenka" r:id="rId116" minRId="1710" maxRId="1711">
    <sheetIdMap count="2">
      <sheetId val="1"/>
      <sheetId val="2"/>
    </sheetIdMap>
  </header>
  <header guid="{4D9F59A5-FADD-41DF-9AA7-937E8BCC9C98}" dateTime="2023-03-15T10:20:05" maxSheetId="3" userName="gene.cervenka" r:id="rId117" minRId="1712" maxRId="1713">
    <sheetIdMap count="2">
      <sheetId val="1"/>
      <sheetId val="2"/>
    </sheetIdMap>
  </header>
  <header guid="{AB2C260F-9AE2-4855-8397-829FE4BFA955}" dateTime="2023-03-15T13:19:44" maxSheetId="3" userName="gene.cervenka" r:id="rId118" minRId="1714" maxRId="1718">
    <sheetIdMap count="2">
      <sheetId val="1"/>
      <sheetId val="2"/>
    </sheetIdMap>
  </header>
  <header guid="{409FAC09-1007-4F26-8D27-A88A937D34E3}" dateTime="2023-03-16T10:02:45" maxSheetId="3" userName="gene.cervenka" r:id="rId119" minRId="1719" maxRId="1720">
    <sheetIdMap count="2">
      <sheetId val="1"/>
      <sheetId val="2"/>
    </sheetIdMap>
  </header>
  <header guid="{F2D45F43-93C6-4485-B1E7-2895109AFF4D}" dateTime="2023-03-17T07:46:29" maxSheetId="3" userName="gene.cervenka" r:id="rId120" minRId="1721" maxRId="1722">
    <sheetIdMap count="2">
      <sheetId val="1"/>
      <sheetId val="2"/>
    </sheetIdMap>
  </header>
  <header guid="{CC235F5D-84C0-49D3-8C53-7A6E2D691791}" dateTime="2023-03-17T07:47:04" maxSheetId="3" userName="gene.cervenka" r:id="rId121" minRId="1723" maxRId="1724">
    <sheetIdMap count="2">
      <sheetId val="1"/>
      <sheetId val="2"/>
    </sheetIdMap>
  </header>
  <header guid="{3994C7BE-7B48-438D-9C4B-821C3B39E62C}" dateTime="2023-03-20T09:17:14" maxSheetId="3" userName="gene.cervenka" r:id="rId122" minRId="1725">
    <sheetIdMap count="2">
      <sheetId val="1"/>
      <sheetId val="2"/>
    </sheetIdMap>
  </header>
  <header guid="{C26E0CDC-CCF8-4CBF-801F-35651C879620}" dateTime="2023-03-20T14:37:02" maxSheetId="3" userName="gene.cervenka" r:id="rId123" minRId="1726" maxRId="1730">
    <sheetIdMap count="2">
      <sheetId val="1"/>
      <sheetId val="2"/>
    </sheetIdMap>
  </header>
  <header guid="{557A3AD8-FA81-4F8E-8294-4CB85A10FDFF}" dateTime="2023-03-20T15:32:04" maxSheetId="3" userName="gene.cervenka" r:id="rId124" minRId="1731" maxRId="1732">
    <sheetIdMap count="2">
      <sheetId val="1"/>
      <sheetId val="2"/>
    </sheetIdMap>
  </header>
  <header guid="{693985DF-2076-4C67-9097-380E6EF87070}" dateTime="2023-03-21T08:07:42" maxSheetId="3" userName="gene.cervenka" r:id="rId125" minRId="1733" maxRId="1734">
    <sheetIdMap count="2">
      <sheetId val="1"/>
      <sheetId val="2"/>
    </sheetIdMap>
  </header>
  <header guid="{3F89AA03-31DC-40BC-9598-EAFB57C698EE}" dateTime="2023-03-21T08:11:33" maxSheetId="3" userName="gene.cervenka" r:id="rId126" minRId="1737" maxRId="1738">
    <sheetIdMap count="2">
      <sheetId val="1"/>
      <sheetId val="2"/>
    </sheetIdMap>
  </header>
  <header guid="{2857E519-BEE2-4D34-8320-19738F322B20}" dateTime="2023-03-21T13:11:14" maxSheetId="3" userName="gene.cervenka" r:id="rId127" minRId="1739" maxRId="1740">
    <sheetIdMap count="2">
      <sheetId val="1"/>
      <sheetId val="2"/>
    </sheetIdMap>
  </header>
  <header guid="{7192FAB8-A753-42F8-BCAF-900E8B65AAB7}" dateTime="2023-03-22T07:17:18" maxSheetId="3" userName="gene.cervenka" r:id="rId128" minRId="1741" maxRId="1753">
    <sheetIdMap count="2">
      <sheetId val="1"/>
      <sheetId val="2"/>
    </sheetIdMap>
  </header>
  <header guid="{26619139-5B23-48A6-B2AC-953A7B9BC27D}" dateTime="2023-03-22T07:29:00" maxSheetId="3" userName="gene.cervenka" r:id="rId129" minRId="1754" maxRId="1755">
    <sheetIdMap count="2">
      <sheetId val="1"/>
      <sheetId val="2"/>
    </sheetIdMap>
  </header>
  <header guid="{0C08A59C-D185-4759-A366-BAC00D1E7F9C}" dateTime="2023-03-22T08:18:43" maxSheetId="3" userName="gene.cervenka" r:id="rId130" minRId="1756" maxRId="1757">
    <sheetIdMap count="2">
      <sheetId val="1"/>
      <sheetId val="2"/>
    </sheetIdMap>
  </header>
  <header guid="{D4967D2B-2612-4D0F-92F7-73EC13C96437}" dateTime="2023-03-23T07:16:45" maxSheetId="3" userName="gene.cervenka" r:id="rId131" minRId="1758" maxRId="1759">
    <sheetIdMap count="2">
      <sheetId val="1"/>
      <sheetId val="2"/>
    </sheetIdMap>
  </header>
  <header guid="{7DBDE64A-CD16-4E61-BA1C-B59608024039}" dateTime="2023-03-23T07:56:58" maxSheetId="3" userName="gene.cervenka" r:id="rId132" minRId="1760" maxRId="1764">
    <sheetIdMap count="2">
      <sheetId val="1"/>
      <sheetId val="2"/>
    </sheetIdMap>
  </header>
  <header guid="{085678A5-0C20-4E2D-ACEB-2D384AFD38B4}" dateTime="2023-03-23T10:09:06" maxSheetId="3" userName="gene.cervenka" r:id="rId133" minRId="1765" maxRId="1766">
    <sheetIdMap count="2">
      <sheetId val="1"/>
      <sheetId val="2"/>
    </sheetIdMap>
  </header>
  <header guid="{4D398512-6183-4145-BDC4-C82A3F36D584}" dateTime="2023-03-23T11:08:25" maxSheetId="3" userName="gene.cervenka" r:id="rId134" minRId="1767" maxRId="1769">
    <sheetIdMap count="2">
      <sheetId val="1"/>
      <sheetId val="2"/>
    </sheetIdMap>
  </header>
  <header guid="{F48ABB5A-BB6E-47C5-9244-488A865E0AC6}" dateTime="2023-03-27T07:21:54" maxSheetId="3" userName="gene.cervenka" r:id="rId135" minRId="1770" maxRId="1777">
    <sheetIdMap count="2">
      <sheetId val="1"/>
      <sheetId val="2"/>
    </sheetIdMap>
  </header>
  <header guid="{DEEE5C4F-FDF1-409B-B294-EF3D81A97156}" dateTime="2023-03-27T09:27:09" maxSheetId="3" userName="gene.cervenka" r:id="rId136" minRId="1778" maxRId="1779">
    <sheetIdMap count="2">
      <sheetId val="1"/>
      <sheetId val="2"/>
    </sheetIdMap>
  </header>
  <header guid="{D080327A-9669-44B1-B216-C466555592E3}" dateTime="2023-03-27T10:05:21" maxSheetId="3" userName="gene.cervenka" r:id="rId137" minRId="1780" maxRId="1784">
    <sheetIdMap count="2">
      <sheetId val="1"/>
      <sheetId val="2"/>
    </sheetIdMap>
  </header>
  <header guid="{17B040C8-8C9F-4CCE-9C3A-6E4C31D53BCA}" dateTime="2023-03-27T12:37:11" maxSheetId="3" userName="gene.cervenka" r:id="rId138" minRId="1785" maxRId="1786">
    <sheetIdMap count="2">
      <sheetId val="1"/>
      <sheetId val="2"/>
    </sheetIdMap>
  </header>
  <header guid="{C6252F93-6242-4C2B-9CA2-EF08318F7F8A}" dateTime="2023-03-27T14:24:46" maxSheetId="3" userName="gene.cervenka" r:id="rId139" minRId="1787" maxRId="1788">
    <sheetIdMap count="2">
      <sheetId val="1"/>
      <sheetId val="2"/>
    </sheetIdMap>
  </header>
  <header guid="{AE51D605-932A-4875-BE60-E99E6F732683}" dateTime="2023-03-28T07:23:57" maxSheetId="3" userName="gene.cervenka" r:id="rId140" minRId="1789" maxRId="1790">
    <sheetIdMap count="2">
      <sheetId val="1"/>
      <sheetId val="2"/>
    </sheetIdMap>
  </header>
  <header guid="{6D3D5286-452D-4F20-8416-C055BA2FD358}" dateTime="2023-03-28T07:54:49" maxSheetId="3" userName="gene.cervenka" r:id="rId141" minRId="1791" maxRId="1795">
    <sheetIdMap count="2">
      <sheetId val="1"/>
      <sheetId val="2"/>
    </sheetIdMap>
  </header>
  <header guid="{70EC2874-C817-48B2-94B9-539FDFE46500}" dateTime="2023-03-28T07:57:56" maxSheetId="3" userName="gene.cervenka" r:id="rId142" minRId="1796">
    <sheetIdMap count="2">
      <sheetId val="1"/>
      <sheetId val="2"/>
    </sheetIdMap>
  </header>
  <header guid="{ED3B0A52-7486-4C98-9374-EBC584998411}" dateTime="2023-03-28T10:47:37" maxSheetId="3" userName="gene.cervenka" r:id="rId143" minRId="1797" maxRId="1798">
    <sheetIdMap count="2">
      <sheetId val="1"/>
      <sheetId val="2"/>
    </sheetIdMap>
  </header>
  <header guid="{8903D9C1-5204-4821-B3FE-4CEC54A0A7CD}" dateTime="2023-03-30T11:27:31" maxSheetId="3" userName="gene.cervenka" r:id="rId144" minRId="1799" maxRId="1804">
    <sheetIdMap count="2">
      <sheetId val="1"/>
      <sheetId val="2"/>
    </sheetIdMap>
  </header>
  <header guid="{B52A0D19-B6E2-45AA-AAE2-B94836FB7227}" dateTime="2023-03-30T11:51:56" maxSheetId="3" userName="gene.cervenka" r:id="rId145" minRId="1805" maxRId="1806">
    <sheetIdMap count="2">
      <sheetId val="1"/>
      <sheetId val="2"/>
    </sheetIdMap>
  </header>
  <header guid="{ACEB73F1-E1B5-41D2-9DAE-B9D0969EDAD6}" dateTime="2023-03-30T14:36:26" maxSheetId="3" userName="gene.cervenka" r:id="rId146" minRId="1807" maxRId="1808">
    <sheetIdMap count="2">
      <sheetId val="1"/>
      <sheetId val="2"/>
    </sheetIdMap>
  </header>
  <header guid="{DAFEEA13-A0A9-41F5-A9FE-78CB7BD05254}" dateTime="2023-04-03T07:41:18" maxSheetId="3" userName="gene.cervenka" r:id="rId147" minRId="1809" maxRId="1810">
    <sheetIdMap count="2">
      <sheetId val="1"/>
      <sheetId val="2"/>
    </sheetIdMap>
  </header>
  <header guid="{705A8DF9-125F-4514-B414-36EC191625C4}" dateTime="2023-04-03T09:05:14" maxSheetId="3" userName="gene.cervenka" r:id="rId148" minRId="1811" maxRId="1812">
    <sheetIdMap count="2">
      <sheetId val="1"/>
      <sheetId val="2"/>
    </sheetIdMap>
  </header>
  <header guid="{9BDE7F42-CB0A-4A3B-899B-1B90EC4A2153}" dateTime="2023-04-03T09:50:51" maxSheetId="3" userName="gene.cervenka" r:id="rId149" minRId="1813" maxRId="1818">
    <sheetIdMap count="2">
      <sheetId val="1"/>
      <sheetId val="2"/>
    </sheetIdMap>
  </header>
  <header guid="{1FDD1861-F447-49F3-B64B-62D46BF568B4}" dateTime="2023-04-03T09:53:21" maxSheetId="3" userName="gene.cervenka" r:id="rId150" minRId="1819" maxRId="1821">
    <sheetIdMap count="2">
      <sheetId val="1"/>
      <sheetId val="2"/>
    </sheetIdMap>
  </header>
  <header guid="{F9F0E17B-1CD0-4B9B-9A55-16E3655F949B}" dateTime="2023-04-03T10:47:41" maxSheetId="3" userName="gene.cervenka" r:id="rId151" minRId="1822">
    <sheetIdMap count="2">
      <sheetId val="1"/>
      <sheetId val="2"/>
    </sheetIdMap>
  </header>
  <header guid="{6DEE682B-CA52-4100-B798-338BA4AB7C7C}" dateTime="2023-04-03T12:08:56" maxSheetId="3" userName="gene.cervenka" r:id="rId152" minRId="1823">
    <sheetIdMap count="2">
      <sheetId val="1"/>
      <sheetId val="2"/>
    </sheetIdMap>
  </header>
  <header guid="{CE9BC824-3A84-4E6A-9065-1244E399B95E}" dateTime="2023-04-03T12:17:29" maxSheetId="3" userName="gene.cervenka" r:id="rId153" minRId="1824">
    <sheetIdMap count="2">
      <sheetId val="1"/>
      <sheetId val="2"/>
    </sheetIdMap>
  </header>
  <header guid="{41C48EB1-20B8-417F-B6B2-4F2E348EC185}" dateTime="2023-04-03T12:37:52" maxSheetId="3" userName="gene.cervenka" r:id="rId154" minRId="1825">
    <sheetIdMap count="2">
      <sheetId val="1"/>
      <sheetId val="2"/>
    </sheetIdMap>
  </header>
  <header guid="{DB05663C-85DD-479E-A746-52644B3E060D}" dateTime="2023-04-03T13:54:56" maxSheetId="3" userName="gene.cervenka" r:id="rId155" minRId="1826">
    <sheetIdMap count="2">
      <sheetId val="1"/>
      <sheetId val="2"/>
    </sheetIdMap>
  </header>
  <header guid="{96C3FF4B-8CB7-4D4D-B939-1BFBE97816B1}" dateTime="2023-04-03T14:37:08" maxSheetId="3" userName="gene.cervenka" r:id="rId156" minRId="1827">
    <sheetIdMap count="2">
      <sheetId val="1"/>
      <sheetId val="2"/>
    </sheetIdMap>
  </header>
  <header guid="{AC2FEF50-0825-4A3F-88F2-1C68F2B7F349}" dateTime="2023-04-04T06:56:15" maxSheetId="3" userName="gene.cervenka" r:id="rId157" minRId="1828" maxRId="1829">
    <sheetIdMap count="2">
      <sheetId val="1"/>
      <sheetId val="2"/>
    </sheetIdMap>
  </header>
  <header guid="{C5DFC2E4-283B-4FE5-B3AC-79D8CFE5243E}" dateTime="2023-04-04T06:56:39" maxSheetId="3" userName="gene.cervenka" r:id="rId158" minRId="1830">
    <sheetIdMap count="2">
      <sheetId val="1"/>
      <sheetId val="2"/>
    </sheetIdMap>
  </header>
  <header guid="{AA1557D8-0BEC-4C32-82C4-AF02E1D14289}" dateTime="2023-04-04T09:31:13" maxSheetId="3" userName="gene.cervenka" r:id="rId159" minRId="1831" maxRId="1832">
    <sheetIdMap count="2">
      <sheetId val="1"/>
      <sheetId val="2"/>
    </sheetIdMap>
  </header>
  <header guid="{198326E4-0764-4625-A731-9534A467F21F}" dateTime="2023-04-04T09:42:57" maxSheetId="3" userName="gene.cervenka" r:id="rId160" minRId="1833">
    <sheetIdMap count="2">
      <sheetId val="1"/>
      <sheetId val="2"/>
    </sheetIdMap>
  </header>
  <header guid="{30B72517-73F7-4CA1-BB39-542664C30CC1}" dateTime="2023-04-04T11:13:52" maxSheetId="3" userName="gene.cervenka" r:id="rId161" minRId="1834">
    <sheetIdMap count="2">
      <sheetId val="1"/>
      <sheetId val="2"/>
    </sheetIdMap>
  </header>
  <header guid="{2203FB71-3B88-4BE8-919A-82D7EB10FACF}" dateTime="2023-04-04T12:18:21" maxSheetId="3" userName="gene.cervenka" r:id="rId162" minRId="1835">
    <sheetIdMap count="2">
      <sheetId val="1"/>
      <sheetId val="2"/>
    </sheetIdMap>
  </header>
  <header guid="{9165B2AC-842A-4C5C-9718-9D23BAF54A2F}" dateTime="2023-04-04T14:36:05" maxSheetId="3" userName="gene.cervenka" r:id="rId163" minRId="1836">
    <sheetIdMap count="2">
      <sheetId val="1"/>
      <sheetId val="2"/>
    </sheetIdMap>
  </header>
  <header guid="{8117C67A-A35C-4BD8-B435-4ACD6D856A0B}" dateTime="2023-04-05T07:14:19" maxSheetId="3" userName="gene.cervenka" r:id="rId164" minRId="1837" maxRId="1838">
    <sheetIdMap count="2">
      <sheetId val="1"/>
      <sheetId val="2"/>
    </sheetIdMap>
  </header>
  <header guid="{BB439BD5-F876-4D30-9464-B1476460E9ED}" dateTime="2023-04-05T07:52:56" maxSheetId="3" userName="gene.cervenka" r:id="rId165" minRId="1839">
    <sheetIdMap count="2">
      <sheetId val="1"/>
      <sheetId val="2"/>
    </sheetIdMap>
  </header>
  <header guid="{62CEEF19-0ABA-4338-A74D-61CFAE4A0DE8}" dateTime="2023-04-05T08:02:31" maxSheetId="3" userName="gene.cervenka" r:id="rId166" minRId="1840">
    <sheetIdMap count="2">
      <sheetId val="1"/>
      <sheetId val="2"/>
    </sheetIdMap>
  </header>
  <header guid="{9E4954F3-6A8F-40F2-A39C-33DFE9186B48}" dateTime="2023-04-05T08:26:47" maxSheetId="3" userName="gene.cervenka" r:id="rId167" minRId="1841" maxRId="1842">
    <sheetIdMap count="2">
      <sheetId val="1"/>
      <sheetId val="2"/>
    </sheetIdMap>
  </header>
  <header guid="{63844DD6-8E7B-413B-9DF2-0B24DED22D00}" dateTime="2023-04-05T13:48:44" maxSheetId="3" userName="gene.cervenka" r:id="rId168" minRId="1843">
    <sheetIdMap count="2">
      <sheetId val="1"/>
      <sheetId val="2"/>
    </sheetIdMap>
  </header>
  <header guid="{B7E8F3E4-9583-4A14-864F-AAC4029B3895}" dateTime="2023-04-06T07:21:16" maxSheetId="3" userName="gene.cervenka" r:id="rId169" minRId="1844" maxRId="1846">
    <sheetIdMap count="2">
      <sheetId val="1"/>
      <sheetId val="2"/>
    </sheetIdMap>
  </header>
  <header guid="{7E61DBA5-58BB-4DE3-BE0F-7302C1A4492C}" dateTime="2023-04-06T09:53:21" maxSheetId="3" userName="gene.cervenka" r:id="rId170" minRId="1847" maxRId="1848">
    <sheetIdMap count="2">
      <sheetId val="1"/>
      <sheetId val="2"/>
    </sheetIdMap>
  </header>
  <header guid="{5F112299-CE5F-46DC-8E6C-2BC6A2E117D9}" dateTime="2023-04-06T11:58:03" maxSheetId="3" userName="gene.cervenka" r:id="rId171" minRId="1849" maxRId="1870">
    <sheetIdMap count="2">
      <sheetId val="1"/>
      <sheetId val="2"/>
    </sheetIdMap>
  </header>
  <header guid="{DF3C7731-1CE6-487E-A196-9006DF46BF4F}" dateTime="2023-04-10T06:59:52" maxSheetId="3" userName="gene.cervenka" r:id="rId172" minRId="1871" maxRId="1873">
    <sheetIdMap count="2">
      <sheetId val="1"/>
      <sheetId val="2"/>
    </sheetIdMap>
  </header>
  <header guid="{F8E31423-39E2-4B82-B2DA-10FD06164CD9}" dateTime="2023-04-10T08:10:45" maxSheetId="3" userName="gene.cervenka" r:id="rId173" minRId="1874" maxRId="1879">
    <sheetIdMap count="2">
      <sheetId val="1"/>
      <sheetId val="2"/>
    </sheetIdMap>
  </header>
  <header guid="{D70EB437-8D94-489E-BDE4-BC22C3D815AE}" dateTime="2023-04-10T09:06:14" maxSheetId="3" userName="gene.cervenka" r:id="rId174" minRId="1880" maxRId="1881">
    <sheetIdMap count="2">
      <sheetId val="1"/>
      <sheetId val="2"/>
    </sheetIdMap>
  </header>
  <header guid="{72D6BA18-5FB3-4BC1-A9ED-A44624A67B7E}" dateTime="2023-04-10T09:32:57" maxSheetId="3" userName="gene.cervenka" r:id="rId175" minRId="1882" maxRId="1883">
    <sheetIdMap count="2">
      <sheetId val="1"/>
      <sheetId val="2"/>
    </sheetIdMap>
  </header>
  <header guid="{D94E807A-13A9-4AC8-9478-96C433D617AC}" dateTime="2023-04-10T10:47:50" maxSheetId="3" userName="gene.cervenka" r:id="rId176" minRId="1884" maxRId="1885">
    <sheetIdMap count="2">
      <sheetId val="1"/>
      <sheetId val="2"/>
    </sheetIdMap>
  </header>
  <header guid="{6C92B3C2-1670-4A99-98BE-F2147CFC6CAC}" dateTime="2023-04-10T11:50:15" maxSheetId="3" userName="gene.cervenka" r:id="rId177" minRId="1886" maxRId="1890">
    <sheetIdMap count="2">
      <sheetId val="1"/>
      <sheetId val="2"/>
    </sheetIdMap>
  </header>
  <header guid="{59964D35-CCB7-46A8-9B5C-7C67AF622D0A}" dateTime="2023-04-11T09:58:49" maxSheetId="3" userName="gene.cervenka" r:id="rId178" minRId="1891">
    <sheetIdMap count="2">
      <sheetId val="1"/>
      <sheetId val="2"/>
    </sheetIdMap>
  </header>
  <header guid="{0DB7738E-A7E7-4D02-9EFA-4AF2E0498151}" dateTime="2023-04-11T13:10:27" maxSheetId="3" userName="gene.cervenka" r:id="rId179" minRId="1892" maxRId="1893">
    <sheetIdMap count="2">
      <sheetId val="1"/>
      <sheetId val="2"/>
    </sheetIdMap>
  </header>
  <header guid="{7EE1E72D-8AF6-48F6-A585-4B92858C639E}" dateTime="2023-04-11T13:19:52" maxSheetId="3" userName="gene.cervenka" r:id="rId180" minRId="1894">
    <sheetIdMap count="2">
      <sheetId val="1"/>
      <sheetId val="2"/>
    </sheetIdMap>
  </header>
  <header guid="{0042F5A8-D04F-4565-B116-5132556D6791}" dateTime="2023-04-11T15:24:01" maxSheetId="3" userName="gene.cervenka" r:id="rId181" minRId="1895" maxRId="1897">
    <sheetIdMap count="2">
      <sheetId val="1"/>
      <sheetId val="2"/>
    </sheetIdMap>
  </header>
  <header guid="{BF9F7322-D1B0-4BCD-A097-73FD4C89ADCB}" dateTime="2023-04-12T08:29:22" maxSheetId="3" userName="gene.cervenka" r:id="rId182">
    <sheetIdMap count="2">
      <sheetId val="1"/>
      <sheetId val="2"/>
    </sheetIdMap>
  </header>
  <header guid="{E943E4A8-AA24-4200-9A7A-4BC48B05D4CD}" dateTime="2023-04-12T08:39:32" maxSheetId="3" userName="gene.cervenka" r:id="rId183" minRId="1900" maxRId="1904">
    <sheetIdMap count="2">
      <sheetId val="1"/>
      <sheetId val="2"/>
    </sheetIdMap>
  </header>
  <header guid="{06AF52F3-94E7-4F84-A96B-F2BC3C0CD8A7}" dateTime="2023-04-13T07:34:58" maxSheetId="3" userName="gene.cervenka" r:id="rId184" minRId="1905" maxRId="1906">
    <sheetIdMap count="2">
      <sheetId val="1"/>
      <sheetId val="2"/>
    </sheetIdMap>
  </header>
  <header guid="{9D9BB99B-2EAB-425F-863C-DD8344371D96}" dateTime="2023-04-13T16:27:31" maxSheetId="3" userName="gene.cervenka" r:id="rId185" minRId="1907">
    <sheetIdMap count="2">
      <sheetId val="1"/>
      <sheetId val="2"/>
    </sheetIdMap>
  </header>
  <header guid="{BE35DB77-DF5B-45B4-BF15-5C9217A5065E}" dateTime="2023-04-14T09:55:29" maxSheetId="3" userName="gene.cervenka" r:id="rId186" minRId="1908" maxRId="1909">
    <sheetIdMap count="2">
      <sheetId val="1"/>
      <sheetId val="2"/>
    </sheetIdMap>
  </header>
  <header guid="{54CB9971-BF25-4900-83B5-DF333705A1DE}" dateTime="2023-04-14T11:26:40" maxSheetId="3" userName="gene.cervenka" r:id="rId187" minRId="1910">
    <sheetIdMap count="2">
      <sheetId val="1"/>
      <sheetId val="2"/>
    </sheetIdMap>
  </header>
  <header guid="{42F12E49-25BF-4033-851D-AC5BB2172C6E}" dateTime="2023-04-17T10:59:27" maxSheetId="3" userName="gene.cervenka" r:id="rId188" minRId="1911" maxRId="1913">
    <sheetIdMap count="2">
      <sheetId val="1"/>
      <sheetId val="2"/>
    </sheetIdMap>
  </header>
  <header guid="{65B34ADD-FB5E-4178-855D-46B096980083}" dateTime="2023-04-17T11:22:19" maxSheetId="3" userName="gene.cervenka" r:id="rId189" minRId="1914" maxRId="1915">
    <sheetIdMap count="2">
      <sheetId val="1"/>
      <sheetId val="2"/>
    </sheetIdMap>
  </header>
  <header guid="{1C2A6301-C468-41D5-8DA9-54A79CFD72AA}" dateTime="2023-04-17T11:43:03" maxSheetId="3" userName="gene.cervenka" r:id="rId190" minRId="1916" maxRId="1917">
    <sheetIdMap count="2">
      <sheetId val="1"/>
      <sheetId val="2"/>
    </sheetIdMap>
  </header>
  <header guid="{BAA8FDE4-6DF8-46D5-AE35-CA1A8FF23D7B}" dateTime="2023-04-17T14:32:54" maxSheetId="3" userName="krithika.elango" r:id="rId191" minRId="1918" maxRId="1941">
    <sheetIdMap count="2">
      <sheetId val="1"/>
      <sheetId val="2"/>
    </sheetIdMap>
  </header>
  <header guid="{EF43B807-2F5E-47C5-B5F1-D4D004370EEE}" dateTime="2023-04-17T15:21:36" maxSheetId="3" userName="gene.cervenka" r:id="rId192">
    <sheetIdMap count="2">
      <sheetId val="1"/>
      <sheetId val="2"/>
    </sheetIdMap>
  </header>
  <header guid="{7CCA4810-913F-439F-9E44-8D34150FFC60}" dateTime="2023-04-18T07:45:17" maxSheetId="3" userName="gene.cervenka" r:id="rId193" minRId="1944" maxRId="1953">
    <sheetIdMap count="2">
      <sheetId val="1"/>
      <sheetId val="2"/>
    </sheetIdMap>
  </header>
  <header guid="{8C2E2926-D056-4254-93FB-421ED789F2BC}" dateTime="2023-04-18T07:57:07" maxSheetId="3" userName="gene.cervenka" r:id="rId194" minRId="1954" maxRId="1955">
    <sheetIdMap count="2">
      <sheetId val="1"/>
      <sheetId val="2"/>
    </sheetIdMap>
  </header>
  <header guid="{02B7949E-65E4-44B1-A17A-3A820E648447}" dateTime="2023-04-18T09:18:06" maxSheetId="3" userName="gene.cervenka" r:id="rId195" minRId="1956" maxRId="1957">
    <sheetIdMap count="2">
      <sheetId val="1"/>
      <sheetId val="2"/>
    </sheetIdMap>
  </header>
  <header guid="{C60E6E66-3B67-4AC2-8C0C-3B28BBA80335}" dateTime="2023-04-18T09:49:43" maxSheetId="3" userName="gene.cervenka" r:id="rId196" minRId="1958" maxRId="1959">
    <sheetIdMap count="2">
      <sheetId val="1"/>
      <sheetId val="2"/>
    </sheetIdMap>
  </header>
  <header guid="{0607EC4D-3FA9-4BB7-8E38-CBCE59BC4C08}" dateTime="2023-04-19T08:17:40" maxSheetId="3" userName="gene.cervenka" r:id="rId197" minRId="1960" maxRId="1962">
    <sheetIdMap count="2">
      <sheetId val="1"/>
      <sheetId val="2"/>
    </sheetIdMap>
  </header>
  <header guid="{12A53B33-2F17-4330-93FF-8A5B5BAE665A}" dateTime="2023-04-20T08:11:10" maxSheetId="3" userName="gene.cervenka" r:id="rId198" minRId="1963" maxRId="1967">
    <sheetIdMap count="2">
      <sheetId val="1"/>
      <sheetId val="2"/>
    </sheetIdMap>
  </header>
  <header guid="{450B9E6A-3E95-4153-8518-37DCB8EB167B}" dateTime="2023-04-20T11:11:27" maxSheetId="3" userName="gene.cervenka" r:id="rId199" minRId="1968" maxRId="1969">
    <sheetIdMap count="2">
      <sheetId val="1"/>
      <sheetId val="2"/>
    </sheetIdMap>
  </header>
  <header guid="{AF887CFC-43A4-4F3A-B889-97F10F7119AF}" dateTime="2023-04-20T13:55:43" maxSheetId="3" userName="gene.cervenka" r:id="rId200" minRId="1970" maxRId="1971">
    <sheetIdMap count="2">
      <sheetId val="1"/>
      <sheetId val="2"/>
    </sheetIdMap>
  </header>
  <header guid="{62EDA9F1-5D98-4F89-830A-508F7F796DC6}" dateTime="2023-04-21T07:15:55" maxSheetId="3" userName="gene.cervenka" r:id="rId201" minRId="1972">
    <sheetIdMap count="2">
      <sheetId val="1"/>
      <sheetId val="2"/>
    </sheetIdMap>
  </header>
  <header guid="{BA9EF8DB-9C7B-4143-B628-E2D7E10A0FA9}" dateTime="2023-04-21T08:43:46" maxSheetId="3" userName="gene.cervenka" r:id="rId202" minRId="1973" maxRId="1979">
    <sheetIdMap count="2">
      <sheetId val="1"/>
      <sheetId val="2"/>
    </sheetIdMap>
  </header>
  <header guid="{0CC235D4-F2B0-41C1-B7F0-200001DFFFDA}" dateTime="2023-04-21T10:43:51" maxSheetId="3" userName="gene.cervenka" r:id="rId203" minRId="1980" maxRId="1981">
    <sheetIdMap count="2">
      <sheetId val="1"/>
      <sheetId val="2"/>
    </sheetIdMap>
  </header>
  <header guid="{F9CBF980-706E-481D-A493-890694793D6D}" dateTime="2023-04-21T13:33:00" maxSheetId="3" userName="gene.cervenka" r:id="rId204" minRId="1982" maxRId="1987">
    <sheetIdMap count="2">
      <sheetId val="1"/>
      <sheetId val="2"/>
    </sheetIdMap>
  </header>
  <header guid="{DB434B71-44AA-43F9-B6CB-A503D9F8491E}" dateTime="2023-04-21T13:49:07" maxSheetId="3" userName="gene.cervenka" r:id="rId205" minRId="1988" maxRId="2013">
    <sheetIdMap count="2">
      <sheetId val="1"/>
      <sheetId val="2"/>
    </sheetIdMap>
  </header>
  <header guid="{B0771C94-584A-45A7-9499-5128C98D4B85}" dateTime="2023-04-24T08:27:50" maxSheetId="3" userName="gene.cervenka" r:id="rId206" minRId="2014" maxRId="2020">
    <sheetIdMap count="2">
      <sheetId val="1"/>
      <sheetId val="2"/>
    </sheetIdMap>
  </header>
  <header guid="{8DAA06FC-EEEC-4EC1-A5EF-34B88307F1F6}" dateTime="2023-04-24T10:49:24" maxSheetId="3" userName="gene.cervenka" r:id="rId207" minRId="2021" maxRId="2022">
    <sheetIdMap count="2">
      <sheetId val="1"/>
      <sheetId val="2"/>
    </sheetIdMap>
  </header>
  <header guid="{1AC8D475-ADC4-473D-860A-A45F92C3E74F}" dateTime="2023-04-24T10:53:12" maxSheetId="3" userName="gene.cervenka" r:id="rId208" minRId="2023" maxRId="2024">
    <sheetIdMap count="2">
      <sheetId val="1"/>
      <sheetId val="2"/>
    </sheetIdMap>
  </header>
  <header guid="{C59AB650-0D7A-488C-9242-EFB536C49C38}" dateTime="2023-04-24T14:51:08" maxSheetId="3" userName="gene.cervenka" r:id="rId209" minRId="2025" maxRId="2026">
    <sheetIdMap count="2">
      <sheetId val="1"/>
      <sheetId val="2"/>
    </sheetIdMap>
  </header>
  <header guid="{9159704E-76A2-414D-962D-4BC900C8D39D}" dateTime="2023-04-25T08:18:57" maxSheetId="3" userName="gene.cervenka" r:id="rId210" minRId="2027">
    <sheetIdMap count="2">
      <sheetId val="1"/>
      <sheetId val="2"/>
    </sheetIdMap>
  </header>
  <header guid="{0EBA4CF2-3FF1-48E0-B7AA-DCDA7CD324D2}" dateTime="2023-04-25T08:32:42" maxSheetId="3" userName="gene.cervenka" r:id="rId211" minRId="2028">
    <sheetIdMap count="2">
      <sheetId val="1"/>
      <sheetId val="2"/>
    </sheetIdMap>
  </header>
  <header guid="{8A0AAD85-3346-4D56-896E-9E605CD266B8}" dateTime="2023-04-25T09:28:59" maxSheetId="3" userName="gene.cervenka" r:id="rId212" minRId="2029" maxRId="2030">
    <sheetIdMap count="2">
      <sheetId val="1"/>
      <sheetId val="2"/>
    </sheetIdMap>
  </header>
  <header guid="{E80BF96F-BBA7-49DD-BD28-0E88145D6A65}" dateTime="2023-04-25T10:46:37" maxSheetId="3" userName="gene.cervenka" r:id="rId213" minRId="2031">
    <sheetIdMap count="2">
      <sheetId val="1"/>
      <sheetId val="2"/>
    </sheetIdMap>
  </header>
  <header guid="{CAAA59AC-B0CD-4880-B0CD-96D9275AB42F}" dateTime="2023-04-25T14:49:03" maxSheetId="3" userName="gene.cervenka" r:id="rId214" minRId="2032" maxRId="2034">
    <sheetIdMap count="2">
      <sheetId val="1"/>
      <sheetId val="2"/>
    </sheetIdMap>
  </header>
  <header guid="{AC24E326-406C-4287-9DD1-471C170FA2A5}" dateTime="2023-04-26T09:22:21" maxSheetId="3" userName="gene.cervenka" r:id="rId215" minRId="2035" maxRId="2050">
    <sheetIdMap count="2">
      <sheetId val="1"/>
      <sheetId val="2"/>
    </sheetIdMap>
  </header>
  <header guid="{68101F1A-2AB7-4F11-ACE6-29A01C3AF4C4}" dateTime="2023-04-26T09:42:29" maxSheetId="3" userName="gene.cervenka" r:id="rId216" minRId="2051" maxRId="2055">
    <sheetIdMap count="2">
      <sheetId val="1"/>
      <sheetId val="2"/>
    </sheetIdMap>
  </header>
  <header guid="{58C49685-705A-49FB-BBCE-562900E628F9}" dateTime="2023-04-27T09:19:39" maxSheetId="3" userName="gene.cervenka" r:id="rId217" minRId="2056" maxRId="2059">
    <sheetIdMap count="2">
      <sheetId val="1"/>
      <sheetId val="2"/>
    </sheetIdMap>
  </header>
  <header guid="{7F02E5DC-F9AC-463C-B8EF-EB9EFCCD2A3D}" dateTime="2023-04-27T10:25:49" maxSheetId="3" userName="gene.cervenka" r:id="rId218" minRId="2060" maxRId="2061">
    <sheetIdMap count="2">
      <sheetId val="1"/>
      <sheetId val="2"/>
    </sheetIdMap>
  </header>
  <header guid="{2BA50604-5ED5-4950-AB71-F444943A9F1B}" dateTime="2023-04-27T10:29:16" maxSheetId="3" userName="gene.cervenka" r:id="rId219" minRId="2062" maxRId="2063">
    <sheetIdMap count="2">
      <sheetId val="1"/>
      <sheetId val="2"/>
    </sheetIdMap>
  </header>
  <header guid="{8FAC6463-5E25-4EEF-A665-985E6752D151}" dateTime="2023-04-27T13:01:11" maxSheetId="3" userName="gene.cervenka" r:id="rId220" minRId="2064" maxRId="2069">
    <sheetIdMap count="2">
      <sheetId val="1"/>
      <sheetId val="2"/>
    </sheetIdMap>
  </header>
  <header guid="{F234A5D3-179D-417B-AB32-2D97DFC077E7}" dateTime="2023-04-28T07:10:07" maxSheetId="3" userName="gene.cervenka" r:id="rId221" minRId="2070" maxRId="2075">
    <sheetIdMap count="2">
      <sheetId val="1"/>
      <sheetId val="2"/>
    </sheetIdMap>
  </header>
  <header guid="{65F7C661-BB47-4027-A393-F68E99CAAA0D}" dateTime="2023-05-01T12:50:24" maxSheetId="3" userName="gene.cervenka" r:id="rId222" minRId="2076" maxRId="2078">
    <sheetIdMap count="2">
      <sheetId val="1"/>
      <sheetId val="2"/>
    </sheetIdMap>
  </header>
  <header guid="{61A23915-E157-472D-B8CE-FE620A2433FC}" dateTime="2023-05-01T14:26:25" maxSheetId="3" userName="gene.cervenka" r:id="rId223" minRId="2079" maxRId="2082">
    <sheetIdMap count="2">
      <sheetId val="1"/>
      <sheetId val="2"/>
    </sheetIdMap>
  </header>
  <header guid="{90067C2B-EA6B-428A-9742-D913139B0562}" dateTime="2023-05-01T15:22:36" maxSheetId="3" userName="gene.cervenka" r:id="rId224" minRId="2083">
    <sheetIdMap count="2">
      <sheetId val="1"/>
      <sheetId val="2"/>
    </sheetIdMap>
  </header>
  <header guid="{D063380C-0A09-4063-89CC-6937A247038C}" dateTime="2023-05-02T07:07:06" maxSheetId="3" userName="gene.cervenka" r:id="rId225" minRId="2084">
    <sheetIdMap count="2">
      <sheetId val="1"/>
      <sheetId val="2"/>
    </sheetIdMap>
  </header>
  <header guid="{86BBD782-1335-4AC7-8821-CF75E94C9D32}" dateTime="2023-05-02T07:45:28" maxSheetId="3" userName="gene.cervenka" r:id="rId226" minRId="2085">
    <sheetIdMap count="2">
      <sheetId val="1"/>
      <sheetId val="2"/>
    </sheetIdMap>
  </header>
  <header guid="{6216FD85-E193-4CD1-B4E8-A0D933D9F234}" dateTime="2023-05-02T12:33:14" maxSheetId="3" userName="gene.cervenka" r:id="rId227" minRId="2086" maxRId="2087">
    <sheetIdMap count="2">
      <sheetId val="1"/>
      <sheetId val="2"/>
    </sheetIdMap>
  </header>
  <header guid="{D322D0D9-6C4E-4C19-9CD8-E890DFB86FDF}" dateTime="2023-05-02T13:03:42" maxSheetId="3" userName="gene.cervenka" r:id="rId228" minRId="2088" maxRId="2089">
    <sheetIdMap count="2">
      <sheetId val="1"/>
      <sheetId val="2"/>
    </sheetIdMap>
  </header>
  <header guid="{10A1F19D-E251-49F0-AC10-6212811D77DE}" dateTime="2023-05-03T07:49:40" maxSheetId="3" userName="gene.cervenka" r:id="rId229" minRId="2090" maxRId="2093">
    <sheetIdMap count="2">
      <sheetId val="1"/>
      <sheetId val="2"/>
    </sheetIdMap>
  </header>
  <header guid="{73B043CB-A41D-43CC-9ECA-0C55C5177EBD}" dateTime="2023-05-04T07:58:35" maxSheetId="3" userName="gene.cervenka" r:id="rId230" minRId="2094" maxRId="2095">
    <sheetIdMap count="2">
      <sheetId val="1"/>
      <sheetId val="2"/>
    </sheetIdMap>
  </header>
  <header guid="{17801527-EFA5-4169-9B45-39A703EC997D}" dateTime="2023-05-04T09:29:17" maxSheetId="3" userName="gene.cervenka" r:id="rId231" minRId="2096">
    <sheetIdMap count="2">
      <sheetId val="1"/>
      <sheetId val="2"/>
    </sheetIdMap>
  </header>
  <header guid="{D2F85134-937D-4AD7-8771-44BA2468A7FC}" dateTime="2023-05-04T10:00:06" maxSheetId="3" userName="gene.cervenka" r:id="rId232" minRId="2097">
    <sheetIdMap count="2">
      <sheetId val="1"/>
      <sheetId val="2"/>
    </sheetIdMap>
  </header>
  <header guid="{5C0B3765-B064-45FD-BDFA-E87ACF507484}" dateTime="2023-05-05T09:40:29" maxSheetId="3" userName="gene.cervenka" r:id="rId233" minRId="2098" maxRId="2099">
    <sheetIdMap count="2">
      <sheetId val="1"/>
      <sheetId val="2"/>
    </sheetIdMap>
  </header>
  <header guid="{77A7A340-4036-4056-A373-E8785D3241E7}" dateTime="2023-05-05T14:15:20" maxSheetId="3" userName="gene.cervenka" r:id="rId234" minRId="2100" maxRId="2101">
    <sheetIdMap count="2">
      <sheetId val="1"/>
      <sheetId val="2"/>
    </sheetIdMap>
  </header>
  <header guid="{5BD6CC09-B5FB-4CCD-BC08-E0B91A46A43F}" dateTime="2023-05-08T07:28:40" maxSheetId="3" userName="gene.cervenka" r:id="rId235" minRId="2102" maxRId="2103">
    <sheetIdMap count="2">
      <sheetId val="1"/>
      <sheetId val="2"/>
    </sheetIdMap>
  </header>
  <header guid="{5AEA276B-8B06-4437-8CF4-FEC4C7E03820}" dateTime="2023-05-08T07:36:37" maxSheetId="3" userName="gene.cervenka" r:id="rId236" minRId="2104" maxRId="2105">
    <sheetIdMap count="2">
      <sheetId val="1"/>
      <sheetId val="2"/>
    </sheetIdMap>
  </header>
  <header guid="{EFB5CA0B-398E-4B2D-A88D-B086452EBFE3}" dateTime="2023-05-08T08:53:26" maxSheetId="3" userName="gene.cervenka" r:id="rId237" minRId="2106" maxRId="2107">
    <sheetIdMap count="2">
      <sheetId val="1"/>
      <sheetId val="2"/>
    </sheetIdMap>
  </header>
  <header guid="{48418450-4FB3-48B3-8CE3-E17BBEC4ADB0}" dateTime="2023-05-08T13:43:34" maxSheetId="3" userName="gene.cervenka" r:id="rId238" minRId="2108" maxRId="2112">
    <sheetIdMap count="2">
      <sheetId val="1"/>
      <sheetId val="2"/>
    </sheetIdMap>
  </header>
  <header guid="{3F4F88D0-46F3-482E-85A4-87DBF4491B6C}" dateTime="2023-05-08T13:49:55" maxSheetId="3" userName="gene.cervenka" r:id="rId239" minRId="2113" maxRId="2130">
    <sheetIdMap count="2">
      <sheetId val="1"/>
      <sheetId val="2"/>
    </sheetIdMap>
  </header>
  <header guid="{F457457E-9479-4E1A-AB70-59D7896AC9C5}" dateTime="2023-05-08T14:53:35" maxSheetId="3" userName="gene.cervenka" r:id="rId240" minRId="2131">
    <sheetIdMap count="2">
      <sheetId val="1"/>
      <sheetId val="2"/>
    </sheetIdMap>
  </header>
  <header guid="{4343CECD-6CFD-46F7-BB6E-8544F27E68B1}" dateTime="2023-05-08T15:21:06" maxSheetId="3" userName="gene.cervenka" r:id="rId241" minRId="2132" maxRId="2135">
    <sheetIdMap count="2">
      <sheetId val="1"/>
      <sheetId val="2"/>
    </sheetIdMap>
  </header>
  <header guid="{169D2989-C0F8-41C9-90BB-CEEEF44A2AFA}" dateTime="2023-05-08T15:24:16" maxSheetId="3" userName="gene.cervenka" r:id="rId242" minRId="2136" maxRId="2137">
    <sheetIdMap count="2">
      <sheetId val="1"/>
      <sheetId val="2"/>
    </sheetIdMap>
  </header>
  <header guid="{E6922350-F81F-4CDE-AF2B-94EB24A49C00}" dateTime="2023-05-08T15:30:10" maxSheetId="3" userName="gene.cervenka" r:id="rId243" minRId="2138" maxRId="2139">
    <sheetIdMap count="2">
      <sheetId val="1"/>
      <sheetId val="2"/>
    </sheetIdMap>
  </header>
  <header guid="{DF1464A6-62E9-4586-A868-127937842B74}" dateTime="2023-05-08T15:33:45" maxSheetId="3" userName="gene.cervenka" r:id="rId244" minRId="2140" maxRId="2142">
    <sheetIdMap count="2">
      <sheetId val="1"/>
      <sheetId val="2"/>
    </sheetIdMap>
  </header>
  <header guid="{A4438D04-E2FF-4154-BD71-4BFD7D3F1B36}" dateTime="2023-05-09T07:30:37" maxSheetId="3" userName="gene.cervenka" r:id="rId245" minRId="2143">
    <sheetIdMap count="2">
      <sheetId val="1"/>
      <sheetId val="2"/>
    </sheetIdMap>
  </header>
  <header guid="{62B27606-0788-44BE-ACFC-D226048879A9}" dateTime="2023-05-09T07:44:49" maxSheetId="3" userName="gene.cervenka" r:id="rId246" minRId="2144">
    <sheetIdMap count="2">
      <sheetId val="1"/>
      <sheetId val="2"/>
    </sheetIdMap>
  </header>
  <header guid="{7505C126-EB71-4BCD-8E1A-88720C007C59}" dateTime="2023-05-09T08:45:12" maxSheetId="3" userName="gene.cervenka" r:id="rId247" minRId="2145">
    <sheetIdMap count="2">
      <sheetId val="1"/>
      <sheetId val="2"/>
    </sheetIdMap>
  </header>
  <header guid="{0DB979A2-3A46-4369-9F84-AA3FC9E6B276}" dateTime="2023-05-09T09:36:46" maxSheetId="3" userName="gene.cervenka" r:id="rId248" minRId="2146" maxRId="2147">
    <sheetIdMap count="2">
      <sheetId val="1"/>
      <sheetId val="2"/>
    </sheetIdMap>
  </header>
  <header guid="{0CEAC129-8BE6-4B71-865C-FB2AC3B8D6BE}" dateTime="2023-05-09T09:58:38" maxSheetId="3" userName="gene.cervenka" r:id="rId249" minRId="2148" maxRId="2149">
    <sheetIdMap count="2">
      <sheetId val="1"/>
      <sheetId val="2"/>
    </sheetIdMap>
  </header>
  <header guid="{5047B68F-1B21-4DC2-89EC-EA86757CF256}" dateTime="2023-05-09T13:46:34" maxSheetId="3" userName="gene.cervenka" r:id="rId250" minRId="2150" maxRId="2159">
    <sheetIdMap count="2">
      <sheetId val="1"/>
      <sheetId val="2"/>
    </sheetIdMap>
  </header>
  <header guid="{568A8DDF-8DAE-41E3-A77C-D47FEDA87E07}" dateTime="2023-05-09T14:26:07" maxSheetId="3" userName="gene.cervenka" r:id="rId251" minRId="2160" maxRId="2161">
    <sheetIdMap count="2">
      <sheetId val="1"/>
      <sheetId val="2"/>
    </sheetIdMap>
  </header>
  <header guid="{AA027EEB-F8B7-493E-83CF-C1B9BF957E9D}" dateTime="2023-05-10T07:46:49" maxSheetId="3" userName="gene.cervenka" r:id="rId252" minRId="2162" maxRId="2164">
    <sheetIdMap count="2">
      <sheetId val="1"/>
      <sheetId val="2"/>
    </sheetIdMap>
  </header>
  <header guid="{514BD90F-6076-4A0A-AC95-7780012EFA2B}" dateTime="2023-05-10T10:42:20" maxSheetId="3" userName="gene.cervenka" r:id="rId253" minRId="2165" maxRId="2166">
    <sheetIdMap count="2">
      <sheetId val="1"/>
      <sheetId val="2"/>
    </sheetIdMap>
  </header>
  <header guid="{6FEE5577-20B5-413D-9B0D-9CC3037525B7}" dateTime="2023-05-10T11:16:43" maxSheetId="3" userName="gene.cervenka" r:id="rId254" minRId="2167" maxRId="2169">
    <sheetIdMap count="2">
      <sheetId val="1"/>
      <sheetId val="2"/>
    </sheetIdMap>
  </header>
  <header guid="{FDDF139F-400A-476F-9775-5955F248CCCD}" dateTime="2023-05-10T13:14:03" maxSheetId="3" userName="gene.cervenka" r:id="rId255" minRId="2170" maxRId="2171">
    <sheetIdMap count="2">
      <sheetId val="1"/>
      <sheetId val="2"/>
    </sheetIdMap>
  </header>
  <header guid="{DF2B20D9-5F35-4066-9D82-4800DD5512A9}" dateTime="2023-05-11T07:26:12" maxSheetId="3" userName="gene.cervenka" r:id="rId256" minRId="2172" maxRId="2175">
    <sheetIdMap count="2">
      <sheetId val="1"/>
      <sheetId val="2"/>
    </sheetIdMap>
  </header>
  <header guid="{A6B8D6DF-ECC4-4C05-B4B9-7169DC72AF91}" dateTime="2023-05-11T07:29:49" maxSheetId="3" userName="gene.cervenka" r:id="rId257" minRId="2176">
    <sheetIdMap count="2">
      <sheetId val="1"/>
      <sheetId val="2"/>
    </sheetIdMap>
  </header>
  <header guid="{F7C7C8E3-0FA9-4A28-A159-6334CC428578}" dateTime="2023-05-11T07:43:58" maxSheetId="3" userName="gene.cervenka" r:id="rId258" minRId="2177" maxRId="2180">
    <sheetIdMap count="2">
      <sheetId val="1"/>
      <sheetId val="2"/>
    </sheetIdMap>
  </header>
  <header guid="{22E620E5-A14F-45C6-A356-84DD8CEAF03F}" dateTime="2023-05-11T07:47:10" maxSheetId="3" userName="gene.cervenka" r:id="rId259" minRId="2181" maxRId="2182">
    <sheetIdMap count="2">
      <sheetId val="1"/>
      <sheetId val="2"/>
    </sheetIdMap>
  </header>
  <header guid="{E2865D22-AA46-4CC8-A3A7-391B3909F0E2}" dateTime="2023-05-11T10:57:59" maxSheetId="3" userName="gene.cervenka" r:id="rId260" minRId="2183" maxRId="2186">
    <sheetIdMap count="2">
      <sheetId val="1"/>
      <sheetId val="2"/>
    </sheetIdMap>
  </header>
  <header guid="{55CE0290-D722-4CA3-A912-70FDFB0DB819}" dateTime="2023-05-11T11:24:57" maxSheetId="3" userName="gene.cervenka" r:id="rId261" minRId="2187" maxRId="2188">
    <sheetIdMap count="2">
      <sheetId val="1"/>
      <sheetId val="2"/>
    </sheetIdMap>
  </header>
  <header guid="{9EDEA033-C8DD-4DA8-937D-04CED65680B8}" dateTime="2023-05-11T11:34:30" maxSheetId="3" userName="gene.cervenka" r:id="rId262" minRId="2189" maxRId="2192">
    <sheetIdMap count="2">
      <sheetId val="1"/>
      <sheetId val="2"/>
    </sheetIdMap>
  </header>
  <header guid="{2297D7CF-F475-4520-9809-4C3FA58C0F89}" dateTime="2023-05-11T12:57:51" maxSheetId="3" userName="gene.cervenka" r:id="rId263" minRId="2193" maxRId="2196">
    <sheetIdMap count="2">
      <sheetId val="1"/>
      <sheetId val="2"/>
    </sheetIdMap>
  </header>
  <header guid="{86F1CC89-0E9D-4AA4-9CCD-66524ECA87AF}" dateTime="2023-05-12T09:17:45" maxSheetId="3" userName="gene.cervenka" r:id="rId264" minRId="2197" maxRId="2207">
    <sheetIdMap count="2">
      <sheetId val="1"/>
      <sheetId val="2"/>
    </sheetIdMap>
  </header>
  <header guid="{AA916405-F13F-41DE-A572-292758C35A3D}" dateTime="2023-05-12T10:38:30" maxSheetId="3" userName="gene.cervenka" r:id="rId265" minRId="2208" maxRId="2209">
    <sheetIdMap count="2">
      <sheetId val="1"/>
      <sheetId val="2"/>
    </sheetIdMap>
  </header>
  <header guid="{BCF2C6EE-622D-49EA-AE92-1147C62C401C}" dateTime="2023-05-12T11:33:07" maxSheetId="3" userName="gene.cervenka" r:id="rId266" minRId="2210" maxRId="2211">
    <sheetIdMap count="2">
      <sheetId val="1"/>
      <sheetId val="2"/>
    </sheetIdMap>
  </header>
  <header guid="{2354EAD0-77DB-49BA-8A53-48B318EB1BC7}" dateTime="2023-05-15T10:09:50" maxSheetId="3" userName="gene.cervenka" r:id="rId267" minRId="2212">
    <sheetIdMap count="2">
      <sheetId val="1"/>
      <sheetId val="2"/>
    </sheetIdMap>
  </header>
  <header guid="{3739EB46-DD87-4AA5-91F6-BA61B9C8A55A}" dateTime="2023-05-15T13:28:31" maxSheetId="3" userName="gene.cervenka" r:id="rId268" minRId="2213" maxRId="2216">
    <sheetIdMap count="2">
      <sheetId val="1"/>
      <sheetId val="2"/>
    </sheetIdMap>
  </header>
  <header guid="{43CBB69E-ACC3-40EB-B56C-EDC36C50EC09}" dateTime="2023-05-16T08:40:27" maxSheetId="3" userName="gene.cervenka" r:id="rId269" minRId="2217" maxRId="2229">
    <sheetIdMap count="2">
      <sheetId val="1"/>
      <sheetId val="2"/>
    </sheetIdMap>
  </header>
  <header guid="{B4CFBE01-B6DB-4B74-B4EE-F334A0A6973F}" dateTime="2023-05-16T08:49:05" maxSheetId="3" userName="gene.cervenka" r:id="rId270" minRId="2230" maxRId="2231">
    <sheetIdMap count="2">
      <sheetId val="1"/>
      <sheetId val="2"/>
    </sheetIdMap>
  </header>
  <header guid="{02D7FFD9-C07E-4B0E-8818-ED5784FD5B21}" dateTime="2023-05-16T11:03:59" maxSheetId="3" userName="gene.cervenka" r:id="rId271" minRId="2232" maxRId="2233">
    <sheetIdMap count="2">
      <sheetId val="1"/>
      <sheetId val="2"/>
    </sheetIdMap>
  </header>
  <header guid="{E98063F4-712B-47E1-9C5E-3CD571777591}" dateTime="2023-05-16T15:00:19" maxSheetId="3" userName="gene.cervenka" r:id="rId272" minRId="2234" maxRId="2235">
    <sheetIdMap count="2">
      <sheetId val="1"/>
      <sheetId val="2"/>
    </sheetIdMap>
  </header>
  <header guid="{B71FFC4C-9F7B-4B3E-BE34-BE4567B2042B}" dateTime="2023-05-16T15:30:02" maxSheetId="3" userName="gene.cervenka" r:id="rId273" minRId="2236" maxRId="2237">
    <sheetIdMap count="2">
      <sheetId val="1"/>
      <sheetId val="2"/>
    </sheetIdMap>
  </header>
  <header guid="{C04895FC-4A92-4F2B-BF2E-A3B513298936}" dateTime="2023-05-17T08:47:05" maxSheetId="3" userName="gene.cervenka" r:id="rId274" minRId="2238" maxRId="2239">
    <sheetIdMap count="2">
      <sheetId val="1"/>
      <sheetId val="2"/>
    </sheetIdMap>
  </header>
  <header guid="{10555C2E-AA0E-4B30-8ABF-8EDF3DAD48F1}" dateTime="2023-05-17T11:35:55" maxSheetId="3" userName="gene.cervenka" r:id="rId275" minRId="2240" maxRId="2241">
    <sheetIdMap count="2">
      <sheetId val="1"/>
      <sheetId val="2"/>
    </sheetIdMap>
  </header>
  <header guid="{AE898D29-9862-4285-BA62-EA3C0D9E3C3B}" dateTime="2023-05-17T13:19:12" maxSheetId="3" userName="gene.cervenka" r:id="rId276" minRId="2242" maxRId="2247">
    <sheetIdMap count="2">
      <sheetId val="1"/>
      <sheetId val="2"/>
    </sheetIdMap>
  </header>
  <header guid="{3FF54F8C-EE19-406B-AA45-E6995DC024FC}" dateTime="2023-05-17T15:05:14" maxSheetId="3" userName="gene.cervenka" r:id="rId277" minRId="2248" maxRId="2260">
    <sheetIdMap count="2">
      <sheetId val="1"/>
      <sheetId val="2"/>
    </sheetIdMap>
  </header>
  <header guid="{2DDE07F4-0F99-4769-8600-2AB112474D0B}" dateTime="2023-05-18T13:34:57" maxSheetId="3" userName="gene.cervenka" r:id="rId278" minRId="2261" maxRId="2262">
    <sheetIdMap count="2">
      <sheetId val="1"/>
      <sheetId val="2"/>
    </sheetIdMap>
  </header>
  <header guid="{EF4EE2A5-23C3-49CA-82A0-DDBA73F3E9A0}" dateTime="2023-05-18T15:51:28" maxSheetId="3" userName="gene.cervenka" r:id="rId279" minRId="2263" maxRId="2267">
    <sheetIdMap count="2">
      <sheetId val="1"/>
      <sheetId val="2"/>
    </sheetIdMap>
  </header>
  <header guid="{FE9ADBD2-F380-47FB-8337-F3A1BF973DFE}" dateTime="2023-05-19T07:43:12" maxSheetId="3" userName="gene.cervenka" r:id="rId280" minRId="2268" maxRId="2269">
    <sheetIdMap count="2">
      <sheetId val="1"/>
      <sheetId val="2"/>
    </sheetIdMap>
  </header>
  <header guid="{510404FC-EFFF-4838-AC04-4E14C7333948}" dateTime="2023-05-19T09:21:00" maxSheetId="3" userName="gene.cervenka" r:id="rId281" minRId="2270" maxRId="2280">
    <sheetIdMap count="2">
      <sheetId val="1"/>
      <sheetId val="2"/>
    </sheetIdMap>
  </header>
  <header guid="{5A8B381D-C1ED-448D-BA46-F85470540825}" dateTime="2023-05-19T09:23:55" maxSheetId="3" userName="gene.cervenka" r:id="rId282" minRId="2281" maxRId="2282">
    <sheetIdMap count="2">
      <sheetId val="1"/>
      <sheetId val="2"/>
    </sheetIdMap>
  </header>
  <header guid="{036CE03F-7B43-46BE-BC0D-A606330C97F0}" dateTime="2023-05-19T09:25:56" maxSheetId="3" userName="gene.cervenka" r:id="rId283" minRId="2283" maxRId="2305">
    <sheetIdMap count="2">
      <sheetId val="1"/>
      <sheetId val="2"/>
    </sheetIdMap>
  </header>
  <header guid="{6F433F30-DDD0-4039-AB0E-11014D140642}" dateTime="2023-05-22T07:19:49" maxSheetId="3" userName="gene.cervenka" r:id="rId284" minRId="2308">
    <sheetIdMap count="2">
      <sheetId val="1"/>
      <sheetId val="2"/>
    </sheetIdMap>
  </header>
  <header guid="{ABBD57EC-172D-4474-870E-717397C010AA}" dateTime="2023-05-22T07:38:20" maxSheetId="3" userName="gene.cervenka" r:id="rId285" minRId="2311">
    <sheetIdMap count="2">
      <sheetId val="1"/>
      <sheetId val="2"/>
    </sheetIdMap>
  </header>
  <header guid="{B69BB7A8-C873-425E-92DA-A407F6EEF657}" dateTime="2023-05-22T07:57:29" maxSheetId="3" userName="gene.cervenka" r:id="rId286" minRId="2312">
    <sheetIdMap count="2">
      <sheetId val="1"/>
      <sheetId val="2"/>
    </sheetIdMap>
  </header>
  <header guid="{448C16AB-3D0B-4550-99B3-263D0F1DEC8D}" dateTime="2023-05-22T07:59:19" maxSheetId="3" userName="gene.cervenka" r:id="rId287" minRId="2313">
    <sheetIdMap count="2">
      <sheetId val="1"/>
      <sheetId val="2"/>
    </sheetIdMap>
  </header>
  <header guid="{F5EDB17E-3B7E-45F0-8ED2-C0C7E9807D47}" dateTime="2023-05-22T08:09:53" maxSheetId="3" userName="gene.cervenka" r:id="rId288" minRId="2314" maxRId="2317">
    <sheetIdMap count="2">
      <sheetId val="1"/>
      <sheetId val="2"/>
    </sheetIdMap>
  </header>
  <header guid="{A71C0110-55F9-4E19-B935-FDC4A8947306}" dateTime="2023-05-22T08:13:13" maxSheetId="3" userName="gene.cervenka" r:id="rId289" minRId="2318" maxRId="2325">
    <sheetIdMap count="2">
      <sheetId val="1"/>
      <sheetId val="2"/>
    </sheetIdMap>
  </header>
  <header guid="{AA14FD3F-A747-4594-868C-AF71A7FB188A}" dateTime="2023-05-22T08:15:22" maxSheetId="3" userName="gene.cervenka" r:id="rId290" minRId="2326" maxRId="2327">
    <sheetIdMap count="2">
      <sheetId val="1"/>
      <sheetId val="2"/>
    </sheetIdMap>
  </header>
  <header guid="{8BCE3947-49B8-420A-A023-6C4273608277}" dateTime="2023-05-22T08:18:27" maxSheetId="3" userName="gene.cervenka" r:id="rId291" minRId="2328">
    <sheetIdMap count="2">
      <sheetId val="1"/>
      <sheetId val="2"/>
    </sheetIdMap>
  </header>
  <header guid="{8FAAA07E-81DF-4AA2-8161-1C43B4C95B65}" dateTime="2023-05-22T12:53:01" maxSheetId="3" userName="gene.cervenka" r:id="rId292" minRId="2329" maxRId="2330">
    <sheetIdMap count="2">
      <sheetId val="1"/>
      <sheetId val="2"/>
    </sheetIdMap>
  </header>
  <header guid="{9AE9B157-5948-4BB4-9700-D1021781F76E}" dateTime="2023-05-22T13:35:36" maxSheetId="3" userName="gene.cervenka" r:id="rId293" minRId="2331">
    <sheetIdMap count="2">
      <sheetId val="1"/>
      <sheetId val="2"/>
    </sheetIdMap>
  </header>
  <header guid="{212E3F3B-FB3E-43A6-B314-8C11DF29F1CC}" dateTime="2023-05-22T14:27:37" maxSheetId="3" userName="gene.cervenka" r:id="rId294" minRId="2332" maxRId="2334">
    <sheetIdMap count="2">
      <sheetId val="1"/>
      <sheetId val="2"/>
    </sheetIdMap>
  </header>
  <header guid="{C0B74691-8E64-4773-A318-10075D210AF9}" dateTime="2023-05-22T15:04:16" maxSheetId="3" userName="gene.cervenka" r:id="rId295" minRId="2335">
    <sheetIdMap count="2">
      <sheetId val="1"/>
      <sheetId val="2"/>
    </sheetIdMap>
  </header>
  <header guid="{B14A87EE-BCD5-4006-BA86-8D0033421C67}" dateTime="2023-05-23T11:31:14" maxSheetId="3" userName="gene.cervenka" r:id="rId296" minRId="2336" maxRId="2337">
    <sheetIdMap count="2">
      <sheetId val="1"/>
      <sheetId val="2"/>
    </sheetIdMap>
  </header>
  <header guid="{6B468334-5AA2-42D7-B46A-E2D3C5F10C9C}" dateTime="2023-05-23T15:01:27" maxSheetId="3" userName="gene.cervenka" r:id="rId297" minRId="2338" maxRId="2342">
    <sheetIdMap count="2">
      <sheetId val="1"/>
      <sheetId val="2"/>
    </sheetIdMap>
  </header>
  <header guid="{AF8AE0C8-B264-4E9B-92D2-17140E51C339}" dateTime="2023-05-23T15:20:24" maxSheetId="3" userName="gene.cervenka" r:id="rId298" minRId="2343" maxRId="2345">
    <sheetIdMap count="2">
      <sheetId val="1"/>
      <sheetId val="2"/>
    </sheetIdMap>
  </header>
  <header guid="{8C2694DB-CC66-437E-9DDE-3EE0E27AB97E}" dateTime="2023-05-25T07:29:55" maxSheetId="3" userName="gene.cervenka" r:id="rId299" minRId="2346" maxRId="2351">
    <sheetIdMap count="2">
      <sheetId val="1"/>
      <sheetId val="2"/>
    </sheetIdMap>
  </header>
  <header guid="{FE3F538B-664B-48ED-B1F9-169577F4E876}" dateTime="2023-05-25T08:19:15" maxSheetId="3" userName="gene.cervenka" r:id="rId300" minRId="2352" maxRId="2353">
    <sheetIdMap count="2">
      <sheetId val="1"/>
      <sheetId val="2"/>
    </sheetIdMap>
  </header>
  <header guid="{557E384A-98C6-4534-A64E-420931B7CC45}" dateTime="2023-05-25T08:29:58" maxSheetId="3" userName="gene.cervenka" r:id="rId301" minRId="2354" maxRId="2355">
    <sheetIdMap count="2">
      <sheetId val="1"/>
      <sheetId val="2"/>
    </sheetIdMap>
  </header>
  <header guid="{A8797B12-6FDB-4C49-AD3C-76E8C12BA884}" dateTime="2023-05-25T08:39:30" maxSheetId="3" userName="gene.cervenka" r:id="rId302" minRId="2356" maxRId="2357">
    <sheetIdMap count="2">
      <sheetId val="1"/>
      <sheetId val="2"/>
    </sheetIdMap>
  </header>
  <header guid="{9900111A-67AA-40E1-8D75-584BA124064C}" dateTime="2023-05-25T09:21:11" maxSheetId="3" userName="gene.cervenka" r:id="rId303" minRId="2358" maxRId="2359">
    <sheetIdMap count="2">
      <sheetId val="1"/>
      <sheetId val="2"/>
    </sheetIdMap>
  </header>
  <header guid="{4A4D64EE-51B1-47D4-B7BE-D146F10A5F77}" dateTime="2023-05-25T09:33:08" maxSheetId="3" userName="gene.cervenka" r:id="rId304" minRId="2360">
    <sheetIdMap count="2">
      <sheetId val="1"/>
      <sheetId val="2"/>
    </sheetIdMap>
  </header>
  <header guid="{CA95D490-D1B9-435A-BAFC-E6C1976747A7}" dateTime="2023-05-25T09:33:47" maxSheetId="3" userName="gene.cervenka" r:id="rId305" minRId="2361">
    <sheetIdMap count="2">
      <sheetId val="1"/>
      <sheetId val="2"/>
    </sheetIdMap>
  </header>
  <header guid="{3FC012C9-B060-4AB5-B2C2-263522B07F3E}" dateTime="2023-05-25T15:45:41" maxSheetId="3" userName="gene.cervenka" r:id="rId306">
    <sheetIdMap count="2">
      <sheetId val="1"/>
      <sheetId val="2"/>
    </sheetIdMap>
  </header>
  <header guid="{67827C4F-CEA0-4F46-BAD1-8E3F0A6A7162}" dateTime="2023-05-26T07:40:49" maxSheetId="3" userName="gene.cervenka" r:id="rId307" minRId="2364" maxRId="2370">
    <sheetIdMap count="2">
      <sheetId val="1"/>
      <sheetId val="2"/>
    </sheetIdMap>
  </header>
  <header guid="{EBB5E195-9832-4FF0-8F35-DF1E2EF811C2}" dateTime="2023-05-30T07:39:45" maxSheetId="3" userName="gene.cervenka" r:id="rId308" minRId="2371">
    <sheetIdMap count="2">
      <sheetId val="1"/>
      <sheetId val="2"/>
    </sheetIdMap>
  </header>
  <header guid="{E3376FF8-F9DF-4D44-805C-732C0B0B78E0}" dateTime="2023-05-30T12:05:55" maxSheetId="3" userName="gene.cervenka" r:id="rId309" minRId="2372" maxRId="2373">
    <sheetIdMap count="2">
      <sheetId val="1"/>
      <sheetId val="2"/>
    </sheetIdMap>
  </header>
  <header guid="{3CE03F1D-64AD-4644-B643-972AB1166C29}" dateTime="2023-05-31T09:59:57" maxSheetId="3" userName="cody.cruz" r:id="rId310" minRId="2374" maxRId="2386">
    <sheetIdMap count="2">
      <sheetId val="1"/>
      <sheetId val="2"/>
    </sheetIdMap>
  </header>
  <header guid="{4F8B0916-6D13-4CFE-9B6A-BB646DDF0B95}" dateTime="2023-06-01T07:06:56" maxSheetId="3" userName="gene.cervenka" r:id="rId311" minRId="2389" maxRId="2390">
    <sheetIdMap count="2">
      <sheetId val="1"/>
      <sheetId val="2"/>
    </sheetIdMap>
  </header>
  <header guid="{B7E7D832-9D83-4515-99BD-20756BA7B1BC}" dateTime="2023-06-01T07:10:36" maxSheetId="3" userName="gene.cervenka" r:id="rId312" minRId="2393" maxRId="2396">
    <sheetIdMap count="2">
      <sheetId val="1"/>
      <sheetId val="2"/>
    </sheetIdMap>
  </header>
  <header guid="{DE4D699C-E1AF-420B-ABCA-CA4C5540CFC3}" dateTime="2023-06-01T08:46:45" maxSheetId="3" userName="cody.cruz" r:id="rId313" minRId="2397" maxRId="2410">
    <sheetIdMap count="2">
      <sheetId val="1"/>
      <sheetId val="2"/>
    </sheetIdMap>
  </header>
  <header guid="{DA43CFA9-9217-4B97-B7C3-A834EA4E2A5E}" dateTime="2023-06-01T08:49:13" maxSheetId="3" userName="cody.cruz" r:id="rId314" minRId="2411">
    <sheetIdMap count="2">
      <sheetId val="1"/>
      <sheetId val="2"/>
    </sheetIdMap>
  </header>
  <header guid="{10D22C82-F84A-4A94-9FAF-CF75F03AAD33}" dateTime="2023-06-01T09:28:52" maxSheetId="3" userName="gene.cervenka" r:id="rId315" minRId="2412" maxRId="2413">
    <sheetIdMap count="2">
      <sheetId val="1"/>
      <sheetId val="2"/>
    </sheetIdMap>
  </header>
  <header guid="{48C4FFF3-84A6-41EB-8B0B-A4FBBF826A27}" dateTime="2023-06-01T10:39:38" maxSheetId="3" userName="gene.cervenka" r:id="rId316" minRId="2414">
    <sheetIdMap count="2">
      <sheetId val="1"/>
      <sheetId val="2"/>
    </sheetIdMap>
  </header>
  <header guid="{432030DF-2A2E-4D78-8AF4-521F3DC57A26}" dateTime="2023-06-01T13:17:51" maxSheetId="3" userName="gene.cervenka" r:id="rId317" minRId="2415">
    <sheetIdMap count="2">
      <sheetId val="1"/>
      <sheetId val="2"/>
    </sheetIdMap>
  </header>
  <header guid="{59EDE4C2-84CB-41DD-AEE6-A5A5F1002667}" dateTime="2023-06-01T13:45:20" maxSheetId="3" userName="gene.cervenka" r:id="rId318" minRId="2416">
    <sheetIdMap count="2">
      <sheetId val="1"/>
      <sheetId val="2"/>
    </sheetIdMap>
  </header>
  <header guid="{BB6803A5-0342-45EC-A1FB-4DF975F72DCF}" dateTime="2023-06-01T15:50:40" maxSheetId="3" userName="cody.cruz" r:id="rId319" minRId="2417" maxRId="2428">
    <sheetIdMap count="2">
      <sheetId val="1"/>
      <sheetId val="2"/>
    </sheetIdMap>
  </header>
  <header guid="{4C07C575-31BC-47DC-9294-9170D6CE5578}" dateTime="2023-06-05T07:17:10" maxSheetId="3" userName="gene.cervenka" r:id="rId320">
    <sheetIdMap count="2">
      <sheetId val="1"/>
      <sheetId val="2"/>
    </sheetIdMap>
  </header>
  <header guid="{CE71927D-4019-40C1-AED6-64DC7EEC9BA8}" dateTime="2023-06-05T09:25:59" maxSheetId="3" userName="gene.cervenka" r:id="rId321" minRId="2431" maxRId="2436">
    <sheetIdMap count="2">
      <sheetId val="1"/>
      <sheetId val="2"/>
    </sheetIdMap>
  </header>
  <header guid="{1AA15EF2-CED1-4E85-8AFD-9198D66792DE}" dateTime="2023-06-05T12:37:54" maxSheetId="3" userName="gene.cervenka" r:id="rId322" minRId="2437" maxRId="2438">
    <sheetIdMap count="2">
      <sheetId val="1"/>
      <sheetId val="2"/>
    </sheetIdMap>
  </header>
  <header guid="{C559EE52-3660-44E4-9230-B2E887A1EB7D}" dateTime="2023-06-06T10:38:40" maxSheetId="3" userName="cody.cruz" r:id="rId323" minRId="2441" maxRId="2447">
    <sheetIdMap count="2">
      <sheetId val="1"/>
      <sheetId val="2"/>
    </sheetIdMap>
  </header>
  <header guid="{5F35B2D2-61C7-4C74-A6E4-EAA02AF4ACBF}" dateTime="2023-06-06T10:38:53" maxSheetId="3" userName="cody.cruz" r:id="rId324" minRId="2448" maxRId="2449">
    <sheetIdMap count="2">
      <sheetId val="1"/>
      <sheetId val="2"/>
    </sheetIdMap>
  </header>
  <header guid="{F9F4E878-67A6-4702-9266-4062EC3911D6}" dateTime="2023-06-06T15:18:17" maxSheetId="3" userName="cody.cruz" r:id="rId325" minRId="2450" maxRId="2460">
    <sheetIdMap count="2">
      <sheetId val="1"/>
      <sheetId val="2"/>
    </sheetIdMap>
  </header>
  <header guid="{620BE751-FABE-49A2-AA46-E16693411927}" dateTime="2023-06-09T08:12:49" maxSheetId="3" userName="gene.cervenka" r:id="rId326" minRId="2461" maxRId="2465">
    <sheetIdMap count="2">
      <sheetId val="1"/>
      <sheetId val="2"/>
    </sheetIdMap>
  </header>
  <header guid="{804509EB-4217-45AD-A214-DD33FE3550F6}" dateTime="2023-06-09T09:19:04" maxSheetId="3" userName="gene.cervenka" r:id="rId327" minRId="2466">
    <sheetIdMap count="2">
      <sheetId val="1"/>
      <sheetId val="2"/>
    </sheetIdMap>
  </header>
  <header guid="{7CCEC54D-F53D-4C0D-80F9-45B10640EB85}" dateTime="2023-06-12T07:50:34" maxSheetId="3" userName="gene.cervenka" r:id="rId328" minRId="2467" maxRId="2468">
    <sheetIdMap count="2">
      <sheetId val="1"/>
      <sheetId val="2"/>
    </sheetIdMap>
  </header>
  <header guid="{A086EE9F-942B-42E9-AFAE-130C8B8F00B6}" dateTime="2023-06-12T10:40:24" maxSheetId="3" userName="gene.cervenka" r:id="rId329" minRId="2469" maxRId="2470">
    <sheetIdMap count="2">
      <sheetId val="1"/>
      <sheetId val="2"/>
    </sheetIdMap>
  </header>
  <header guid="{15303B4B-9BCD-469E-ABC0-6E62387FA037}" dateTime="2023-06-13T14:00:54" maxSheetId="3" userName="gene.cervenka" r:id="rId330">
    <sheetIdMap count="2">
      <sheetId val="1"/>
      <sheetId val="2"/>
    </sheetIdMap>
  </header>
  <header guid="{E7006DC0-8501-40C5-BB7B-4F9B3CB96AF7}" dateTime="2023-06-13T14:05:11" maxSheetId="3" userName="cody.cruz" r:id="rId331" minRId="2471" maxRId="2481">
    <sheetIdMap count="2">
      <sheetId val="1"/>
      <sheetId val="2"/>
    </sheetIdMap>
  </header>
  <header guid="{C5E584C7-2601-47F5-B1BF-4FE60CDC94CD}" dateTime="2023-06-14T08:24:06" maxSheetId="3" userName="gene.cervenka" r:id="rId332" minRId="2482" maxRId="2483">
    <sheetIdMap count="2">
      <sheetId val="1"/>
      <sheetId val="2"/>
    </sheetIdMap>
  </header>
  <header guid="{0B783157-0868-404C-BC03-B7F3B3AC0300}" dateTime="2023-06-16T08:29:53" maxSheetId="3" userName="cody.cruz" r:id="rId333" minRId="2484" maxRId="2509">
    <sheetIdMap count="2">
      <sheetId val="1"/>
      <sheetId val="2"/>
    </sheetIdMap>
  </header>
  <header guid="{7927D600-3FB1-4404-A19E-F235DADC522D}" dateTime="2023-06-19T07:46:36" maxSheetId="3" userName="gene.cervenka" r:id="rId334" minRId="2510" maxRId="2512">
    <sheetIdMap count="2">
      <sheetId val="1"/>
      <sheetId val="2"/>
    </sheetIdMap>
  </header>
  <header guid="{44C96F5B-56C7-42C0-B680-44ADAA4896E4}" dateTime="2023-06-19T09:03:46" maxSheetId="3" userName="gene.cervenka" r:id="rId335" minRId="2515" maxRId="2516">
    <sheetIdMap count="2">
      <sheetId val="1"/>
      <sheetId val="2"/>
    </sheetIdMap>
  </header>
  <header guid="{B15E16BE-5585-4934-906D-87FCE2C5CDBB}" dateTime="2023-06-19T09:13:57" maxSheetId="3" userName="cody.cruz" r:id="rId336" minRId="2517" maxRId="2523">
    <sheetIdMap count="2">
      <sheetId val="1"/>
      <sheetId val="2"/>
    </sheetIdMap>
  </header>
  <header guid="{AC96D179-6939-4ACA-89E8-93C070852336}" dateTime="2023-06-19T09:30:37" maxSheetId="3" userName="gene.cervenka" r:id="rId337" minRId="2524" maxRId="2525">
    <sheetIdMap count="2">
      <sheetId val="1"/>
      <sheetId val="2"/>
    </sheetIdMap>
  </header>
  <header guid="{4A3B5B9B-8962-4918-B400-A8DC4D3EB007}" dateTime="2023-06-19T10:04:42" maxSheetId="3" userName="cody.cruz" r:id="rId338" minRId="2526">
    <sheetIdMap count="2">
      <sheetId val="1"/>
      <sheetId val="2"/>
    </sheetIdMap>
  </header>
  <header guid="{CA815A86-B91B-43F4-9F0F-4340BF80B0AE}" dateTime="2023-06-19T10:17:32" maxSheetId="3" userName="gene.cervenka" r:id="rId339" minRId="2527" maxRId="2528">
    <sheetIdMap count="2">
      <sheetId val="1"/>
      <sheetId val="2"/>
    </sheetIdMap>
  </header>
  <header guid="{8D25B913-2105-4BF8-B729-1328E84E3F39}" dateTime="2023-06-19T10:26:32" maxSheetId="3" userName="gene.cervenka" r:id="rId340" minRId="2529" maxRId="2530">
    <sheetIdMap count="2">
      <sheetId val="1"/>
      <sheetId val="2"/>
    </sheetIdMap>
  </header>
  <header guid="{38E61279-4F63-4E7F-8006-B8050E25A505}" dateTime="2023-06-19T10:56:26" maxSheetId="3" userName="gene.cervenka" r:id="rId341" minRId="2531" maxRId="2550">
    <sheetIdMap count="2">
      <sheetId val="1"/>
      <sheetId val="2"/>
    </sheetIdMap>
  </header>
  <header guid="{90C3E461-491F-4024-A2D3-27B30B7329E3}" dateTime="2023-06-19T13:57:59" maxSheetId="3" userName="gene.cervenka" r:id="rId342" minRId="2551" maxRId="2552">
    <sheetIdMap count="2">
      <sheetId val="1"/>
      <sheetId val="2"/>
    </sheetIdMap>
  </header>
  <header guid="{A15CFF2A-13DE-40D0-9696-D5DA6AE63F43}" dateTime="2023-06-19T14:15:12" maxSheetId="3" userName="gene.cervenka" r:id="rId343" minRId="2553" maxRId="2556">
    <sheetIdMap count="2">
      <sheetId val="1"/>
      <sheetId val="2"/>
    </sheetIdMap>
  </header>
  <header guid="{7551779E-4C6C-4AD1-A30F-D00FD331243E}" dateTime="2023-06-19T14:38:18" maxSheetId="3" userName="gene.cervenka" r:id="rId344" minRId="2557" maxRId="2558">
    <sheetIdMap count="2">
      <sheetId val="1"/>
      <sheetId val="2"/>
    </sheetIdMap>
  </header>
  <header guid="{2BB198FB-2998-40E2-848D-7710E8D9682F}" dateTime="2023-06-19T14:51:05" maxSheetId="3" userName="gene.cervenka" r:id="rId345" minRId="2559" maxRId="2560">
    <sheetIdMap count="2">
      <sheetId val="1"/>
      <sheetId val="2"/>
    </sheetIdMap>
  </header>
  <header guid="{64472785-770C-4C41-9026-D772EAC9D034}" dateTime="2023-06-19T15:05:00" maxSheetId="3" userName="gene.cervenka" r:id="rId346" minRId="2561" maxRId="2562">
    <sheetIdMap count="2">
      <sheetId val="1"/>
      <sheetId val="2"/>
    </sheetIdMap>
  </header>
  <header guid="{E19432E1-F2BB-4C7C-B38E-BBBACBA067F8}" dateTime="2023-06-19T15:21:25" maxSheetId="3" userName="gene.cervenka" r:id="rId347" minRId="2563" maxRId="2564">
    <sheetIdMap count="2">
      <sheetId val="1"/>
      <sheetId val="2"/>
    </sheetIdMap>
  </header>
  <header guid="{8AF955CB-76EE-4F83-B9F4-EFC0AF4F26B9}" dateTime="2023-06-19T15:22:15" maxSheetId="3" userName="gene.cervenka" r:id="rId348" minRId="2565" maxRId="2566">
    <sheetIdMap count="2">
      <sheetId val="1"/>
      <sheetId val="2"/>
    </sheetIdMap>
  </header>
  <header guid="{7C3398A8-391D-4FEB-BF67-4760CFCF4820}" dateTime="2023-06-19T15:26:03" maxSheetId="3" userName="gene.cervenka" r:id="rId349" minRId="2567" maxRId="2568">
    <sheetIdMap count="2">
      <sheetId val="1"/>
      <sheetId val="2"/>
    </sheetIdMap>
  </header>
  <header guid="{D6F1B48B-6197-4C21-AE3E-49EE90D8B37C}" dateTime="2023-06-21T08:35:54" maxSheetId="3" userName="gene.cervenka" r:id="rId350" minRId="2569">
    <sheetIdMap count="2">
      <sheetId val="1"/>
      <sheetId val="2"/>
    </sheetIdMap>
  </header>
  <header guid="{3F98688D-F9A4-4FA1-B83A-8147131CC821}" dateTime="2023-06-21T10:25:52" maxSheetId="3" userName="gene.cervenka" r:id="rId351" minRId="2570" maxRId="2572">
    <sheetIdMap count="2">
      <sheetId val="1"/>
      <sheetId val="2"/>
    </sheetIdMap>
  </header>
  <header guid="{208D05E2-2645-4B52-9315-B5BDEB431E60}" dateTime="2023-06-21T13:52:27" maxSheetId="3" userName="cody.cruz" r:id="rId352" minRId="2573" maxRId="2581">
    <sheetIdMap count="2">
      <sheetId val="1"/>
      <sheetId val="2"/>
    </sheetIdMap>
  </header>
  <header guid="{D544C688-1A8F-478D-8501-89624CE565A2}" dateTime="2023-06-21T15:26:55" maxSheetId="3" userName="gene.cervenka" r:id="rId353" minRId="2582" maxRId="2583">
    <sheetIdMap count="2">
      <sheetId val="1"/>
      <sheetId val="2"/>
    </sheetIdMap>
  </header>
  <header guid="{1EE54E85-6E08-404F-816D-C65DA515D9D5}" dateTime="2023-06-22T08:24:53" maxSheetId="3" userName="gene.cervenka" r:id="rId354" minRId="2584">
    <sheetIdMap count="2">
      <sheetId val="1"/>
      <sheetId val="2"/>
    </sheetIdMap>
  </header>
  <header guid="{9812E642-7624-4B68-A71A-B929D5906D27}" dateTime="2023-06-22T08:46:27" maxSheetId="3" userName="gene.cervenka" r:id="rId355" minRId="2585" maxRId="2587">
    <sheetIdMap count="2">
      <sheetId val="1"/>
      <sheetId val="2"/>
    </sheetIdMap>
  </header>
  <header guid="{264D5195-E140-41C5-9DF1-9495C5FA9271}" dateTime="2023-06-23T09:07:30" maxSheetId="3" userName="gene.cervenka" r:id="rId356" minRId="2588" maxRId="2591">
    <sheetIdMap count="2">
      <sheetId val="1"/>
      <sheetId val="2"/>
    </sheetIdMap>
  </header>
  <header guid="{14F03833-9183-45AE-9447-0CED3BD0EFB4}" dateTime="2023-06-23T09:21:44" maxSheetId="3" userName="gene.cervenka" r:id="rId357" minRId="2592" maxRId="2593">
    <sheetIdMap count="2">
      <sheetId val="1"/>
      <sheetId val="2"/>
    </sheetIdMap>
  </header>
  <header guid="{981DFB53-E576-4A42-BF03-9976ED487375}" dateTime="2023-06-23T09:43:10" maxSheetId="3" userName="gene.cervenka" r:id="rId358" minRId="2594" maxRId="2597">
    <sheetIdMap count="2">
      <sheetId val="1"/>
      <sheetId val="2"/>
    </sheetIdMap>
  </header>
  <header guid="{841086AF-00F2-4510-B484-5E2DECAD6695}" dateTime="2023-06-23T10:16:00" maxSheetId="3" userName="cody.cruz" r:id="rId359" minRId="2598" maxRId="2606">
    <sheetIdMap count="2">
      <sheetId val="1"/>
      <sheetId val="2"/>
    </sheetIdMap>
  </header>
  <header guid="{83C8219C-7467-4E0C-A852-6993EBB5C5E4}" dateTime="2023-06-23T10:25:59" maxSheetId="3" userName="gene.cervenka" r:id="rId360" minRId="2607" maxRId="2608">
    <sheetIdMap count="2">
      <sheetId val="1"/>
      <sheetId val="2"/>
    </sheetIdMap>
  </header>
  <header guid="{5C295D6D-ACB7-47E1-A100-628739B35A01}" dateTime="2023-06-23T10:37:42" maxSheetId="3" userName="gene.cervenka" r:id="rId361" minRId="2609" maxRId="2610">
    <sheetIdMap count="2">
      <sheetId val="1"/>
      <sheetId val="2"/>
    </sheetIdMap>
  </header>
  <header guid="{8B1E077B-8888-4C1A-AF48-23B86B7AFCF2}" dateTime="2023-06-26T10:04:15" maxSheetId="3" userName="cody.cruz" r:id="rId362" minRId="2611" maxRId="2619">
    <sheetIdMap count="2">
      <sheetId val="1"/>
      <sheetId val="2"/>
    </sheetIdMap>
  </header>
  <header guid="{032ABEBE-3E46-4546-A24C-3D6200A38807}" dateTime="2023-06-27T07:16:49" maxSheetId="3" userName="gene.cervenka" r:id="rId363" minRId="2620" maxRId="2623">
    <sheetIdMap count="2">
      <sheetId val="1"/>
      <sheetId val="2"/>
    </sheetIdMap>
  </header>
  <header guid="{1E04F956-B5CE-47BC-BB4D-09C4C1DD215C}" dateTime="2023-06-28T09:24:11" maxSheetId="3" userName="gene.cervenka" r:id="rId364" minRId="2624" maxRId="2629">
    <sheetIdMap count="2">
      <sheetId val="1"/>
      <sheetId val="2"/>
    </sheetIdMap>
  </header>
  <header guid="{4D38C089-2DDD-49BC-9F20-D46768AB007D}" dateTime="2023-06-28T11:31:29" maxSheetId="3" userName="cody.cruz" r:id="rId365" minRId="2630" maxRId="2637">
    <sheetIdMap count="2">
      <sheetId val="1"/>
      <sheetId val="2"/>
    </sheetIdMap>
  </header>
  <header guid="{009D456D-6002-4F6D-9D8A-163760E0A4EF}" dateTime="2023-06-30T07:22:10" maxSheetId="3" userName="gene.cervenka" r:id="rId366" minRId="2638" maxRId="2640">
    <sheetIdMap count="2">
      <sheetId val="1"/>
      <sheetId val="2"/>
    </sheetIdMap>
  </header>
  <header guid="{E2648754-134C-460A-971D-D9226F6BA7DD}" dateTime="2023-06-30T07:29:57" maxSheetId="3" userName="gene.cervenka" r:id="rId367" minRId="2643" maxRId="2645">
    <sheetIdMap count="2">
      <sheetId val="1"/>
      <sheetId val="2"/>
    </sheetIdMap>
  </header>
  <header guid="{1599DF7E-87F2-4AAD-AA50-9CDCEB4B3632}" dateTime="2023-06-30T07:37:09" maxSheetId="3" userName="gene.cervenka" r:id="rId368" minRId="2646" maxRId="2648">
    <sheetIdMap count="2">
      <sheetId val="1"/>
      <sheetId val="2"/>
    </sheetIdMap>
  </header>
  <header guid="{1D35275C-5CD6-43F7-84D3-FE020F82F78E}" dateTime="2023-06-30T07:42:47" maxSheetId="3" userName="gene.cervenka" r:id="rId369" minRId="2649">
    <sheetIdMap count="2">
      <sheetId val="1"/>
      <sheetId val="2"/>
    </sheetIdMap>
  </header>
  <header guid="{03CAF935-41BF-435B-8838-8265299578AD}" dateTime="2023-06-30T13:53:10" maxSheetId="3" userName="gene.cervenka" r:id="rId370" minRId="2650" maxRId="2651">
    <sheetIdMap count="2">
      <sheetId val="1"/>
      <sheetId val="2"/>
    </sheetIdMap>
  </header>
  <header guid="{76404F9E-DA94-4EFF-BFCB-118963B55979}" dateTime="2023-06-30T14:10:28" maxSheetId="3" userName="gene.cervenka" r:id="rId371" minRId="2652">
    <sheetIdMap count="2">
      <sheetId val="1"/>
      <sheetId val="2"/>
    </sheetIdMap>
  </header>
  <header guid="{E4779519-9EA7-4B0E-A938-4E0D00C39A1C}" dateTime="2023-06-30T14:34:14" maxSheetId="3" userName="gene.cervenka" r:id="rId372" minRId="2653" maxRId="2655">
    <sheetIdMap count="2">
      <sheetId val="1"/>
      <sheetId val="2"/>
    </sheetIdMap>
  </header>
  <header guid="{0809681F-850B-4031-9FCF-AAF96C759E0A}" dateTime="2023-07-05T07:07:27" maxSheetId="3" userName="gene.cervenka" r:id="rId373" minRId="2656" maxRId="2658">
    <sheetIdMap count="2">
      <sheetId val="1"/>
      <sheetId val="2"/>
    </sheetIdMap>
  </header>
  <header guid="{330AD54E-5A91-469D-964D-AB8B8A011D27}" dateTime="2023-07-05T07:38:45" maxSheetId="3" userName="gene.cervenka" r:id="rId374" minRId="2659" maxRId="2660">
    <sheetIdMap count="2">
      <sheetId val="1"/>
      <sheetId val="2"/>
    </sheetIdMap>
  </header>
  <header guid="{FC44D66A-7878-445B-AB69-73E9FA28213E}" dateTime="2023-07-05T15:11:34" maxSheetId="3" userName="cody.cruz" r:id="rId375" minRId="2661" maxRId="2714">
    <sheetIdMap count="2">
      <sheetId val="1"/>
      <sheetId val="2"/>
    </sheetIdMap>
  </header>
  <header guid="{77BD94F0-6B7A-479A-BE28-3D8C0B013810}" dateTime="2023-07-07T09:32:53" maxSheetId="3" userName="cody.cruz" r:id="rId376" minRId="2715" maxRId="2716">
    <sheetIdMap count="2">
      <sheetId val="1"/>
      <sheetId val="2"/>
    </sheetIdMap>
  </header>
  <header guid="{619010C2-DE07-458F-9443-3085F970AF8A}" dateTime="2023-07-07T10:57:32" maxSheetId="3" userName="cody.cruz" r:id="rId377" minRId="2717" maxRId="2718">
    <sheetIdMap count="2">
      <sheetId val="1"/>
      <sheetId val="2"/>
    </sheetIdMap>
  </header>
  <header guid="{92977515-1DF9-4D96-BCC0-07206AE03041}" dateTime="2023-07-07T11:33:12" maxSheetId="3" userName="cody.cruz" r:id="rId378" minRId="2719" maxRId="2738">
    <sheetIdMap count="2">
      <sheetId val="1"/>
      <sheetId val="2"/>
    </sheetIdMap>
  </header>
  <header guid="{2814B4EF-2774-4E6F-86A0-9F67F8143A21}" dateTime="2023-07-07T15:42:55" maxSheetId="3" userName="gene.cervenka" r:id="rId379" minRId="2739">
    <sheetIdMap count="2">
      <sheetId val="1"/>
      <sheetId val="2"/>
    </sheetIdMap>
  </header>
  <header guid="{5C229F4E-D52F-4E8E-9E7C-28408B2B5180}" dateTime="2023-07-10T07:11:11" maxSheetId="3" userName="gene.cervenka" r:id="rId380" minRId="2740" maxRId="2741">
    <sheetIdMap count="2">
      <sheetId val="1"/>
      <sheetId val="2"/>
    </sheetIdMap>
  </header>
  <header guid="{CF3836E7-55C9-47C0-998C-A3A0F1F893F7}" dateTime="2023-07-10T07:31:28" maxSheetId="3" userName="gene.cervenka" r:id="rId381" minRId="2744" maxRId="2745">
    <sheetIdMap count="2">
      <sheetId val="1"/>
      <sheetId val="2"/>
    </sheetIdMap>
  </header>
  <header guid="{A5CA393F-C5E5-4A4B-86B3-EBBBB5FAC0E8}" dateTime="2023-07-10T07:34:24" maxSheetId="3" userName="gene.cervenka" r:id="rId382" minRId="2746" maxRId="2747">
    <sheetIdMap count="2">
      <sheetId val="1"/>
      <sheetId val="2"/>
    </sheetIdMap>
  </header>
  <header guid="{1DBD7053-E15E-4810-94B8-64BEF964D861}" dateTime="2023-07-10T07:35:51" maxSheetId="3" userName="gene.cervenka" r:id="rId383" minRId="2748">
    <sheetIdMap count="2">
      <sheetId val="1"/>
      <sheetId val="2"/>
    </sheetIdMap>
  </header>
  <header guid="{3E6BF16E-BB94-4959-8D53-517980CAB65E}" dateTime="2023-07-10T08:28:45" maxSheetId="3" userName="gene.cervenka" r:id="rId384" minRId="2749" maxRId="2750">
    <sheetIdMap count="2">
      <sheetId val="1"/>
      <sheetId val="2"/>
    </sheetIdMap>
  </header>
  <header guid="{4B1FFAB4-8BD1-4AEA-A4F4-6A50F6B6D6F3}" dateTime="2023-07-10T09:52:29" maxSheetId="3" userName="gene.cervenka" r:id="rId385" minRId="2751" maxRId="2754">
    <sheetIdMap count="2">
      <sheetId val="1"/>
      <sheetId val="2"/>
    </sheetIdMap>
  </header>
  <header guid="{AF4214E9-D928-489B-8B23-8ADCBF5D0D8E}" dateTime="2023-07-10T10:16:08" maxSheetId="3" userName="gene.cervenka" r:id="rId386" minRId="2755" maxRId="2758">
    <sheetIdMap count="2">
      <sheetId val="1"/>
      <sheetId val="2"/>
    </sheetIdMap>
  </header>
  <header guid="{60C2D71B-416B-4EED-BBFE-6366A41DD0DB}" dateTime="2023-07-11T10:18:37" maxSheetId="3" userName="cody.cruz" r:id="rId387" minRId="2759">
    <sheetIdMap count="2">
      <sheetId val="1"/>
      <sheetId val="2"/>
    </sheetIdMap>
  </header>
  <header guid="{67803A91-C9EB-4DFE-B467-1EC540818BC7}" dateTime="2023-07-11T11:30:36" maxSheetId="3" userName="cody.cruz" r:id="rId388" minRId="2760" maxRId="2766">
    <sheetIdMap count="2">
      <sheetId val="1"/>
      <sheetId val="2"/>
    </sheetIdMap>
  </header>
  <header guid="{AE7BB7C8-7C63-42ED-A5D0-17F81BEE2529}" dateTime="2023-07-11T14:34:42" maxSheetId="3" userName="gene.cervenka" r:id="rId389" minRId="2767" maxRId="2768">
    <sheetIdMap count="2">
      <sheetId val="1"/>
      <sheetId val="2"/>
    </sheetIdMap>
  </header>
  <header guid="{F492E31B-39E5-49E5-8DBD-5EFC04D46616}" dateTime="2023-07-11T15:39:36" maxSheetId="3" userName="gene.cervenka" r:id="rId390" minRId="2771" maxRId="2772">
    <sheetIdMap count="2">
      <sheetId val="1"/>
      <sheetId val="2"/>
    </sheetIdMap>
  </header>
  <header guid="{A59A7260-19E1-4106-A196-F0C640D67CE6}" dateTime="2023-07-12T07:29:15" maxSheetId="3" userName="gene.cervenka" r:id="rId391" minRId="2773" maxRId="2778">
    <sheetIdMap count="2">
      <sheetId val="1"/>
      <sheetId val="2"/>
    </sheetIdMap>
  </header>
  <header guid="{C40C2DAB-DB1E-4801-B7D5-B3CF9207C07C}" dateTime="2023-07-12T13:48:03" maxSheetId="3" userName="gene.cervenka" r:id="rId392" minRId="2779" maxRId="2788">
    <sheetIdMap count="2">
      <sheetId val="1"/>
      <sheetId val="2"/>
    </sheetIdMap>
  </header>
  <header guid="{24A31473-5313-403B-8577-FA224C4A7410}" dateTime="2023-07-13T07:38:06" maxSheetId="3" userName="gene.cervenka" r:id="rId393" minRId="2789" maxRId="2790">
    <sheetIdMap count="2">
      <sheetId val="1"/>
      <sheetId val="2"/>
    </sheetIdMap>
  </header>
  <header guid="{E6227345-9A7A-4AAE-A68D-126238FAC4A0}" dateTime="2023-07-13T14:17:04" maxSheetId="3" userName="cody.cruz" r:id="rId394" minRId="2791" maxRId="2804">
    <sheetIdMap count="2">
      <sheetId val="1"/>
      <sheetId val="2"/>
    </sheetIdMap>
  </header>
  <header guid="{DCAC68B5-E744-406C-A90D-12A4B3F4E8F0}" dateTime="2023-07-14T07:21:35" maxSheetId="3" userName="gene.cervenka" r:id="rId395" minRId="2805" maxRId="2811">
    <sheetIdMap count="2">
      <sheetId val="1"/>
      <sheetId val="2"/>
    </sheetIdMap>
  </header>
  <header guid="{6ED630D5-6C50-4CAB-939E-832CE7F45833}" dateTime="2023-07-14T07:43:57" maxSheetId="3" userName="gene.cervenka" r:id="rId396" minRId="2812" maxRId="2822">
    <sheetIdMap count="2">
      <sheetId val="1"/>
      <sheetId val="2"/>
    </sheetIdMap>
  </header>
  <header guid="{3469E5BC-E811-413A-B015-7ED75E4E2AC4}" dateTime="2023-07-14T08:49:39" maxSheetId="3" userName="gene.cervenka" r:id="rId397" minRId="2823" maxRId="2824">
    <sheetIdMap count="2">
      <sheetId val="1"/>
      <sheetId val="2"/>
    </sheetIdMap>
  </header>
  <header guid="{AA48DF8B-5850-4D29-BBAA-1F1BA6281E66}" dateTime="2023-07-17T07:04:16" maxSheetId="3" userName="cody.cruz" r:id="rId398" minRId="2825" maxRId="2836">
    <sheetIdMap count="2">
      <sheetId val="1"/>
      <sheetId val="2"/>
    </sheetIdMap>
  </header>
  <header guid="{F7B28235-8DCC-4B41-B2D4-A35A51DD128F}" dateTime="2023-07-17T07:20:48" maxSheetId="3" userName="cody.cruz" r:id="rId399" minRId="2837">
    <sheetIdMap count="2">
      <sheetId val="1"/>
      <sheetId val="2"/>
    </sheetIdMap>
  </header>
  <header guid="{17053408-D6A3-44AE-9461-CA34F2D95D4C}" dateTime="2023-07-17T08:07:27" maxSheetId="3" userName="gene.cervenka" r:id="rId400" minRId="2838" maxRId="2842">
    <sheetIdMap count="2">
      <sheetId val="1"/>
      <sheetId val="2"/>
    </sheetIdMap>
  </header>
  <header guid="{F2CC1E5C-97AD-4000-8CBE-08030373D834}" dateTime="2023-07-17T09:28:37" maxSheetId="3" userName="cody.cruz" r:id="rId401" minRId="2843" maxRId="2844">
    <sheetIdMap count="2">
      <sheetId val="1"/>
      <sheetId val="2"/>
    </sheetIdMap>
  </header>
  <header guid="{40A43834-6B3E-4F38-9F29-1B4EEEEDE4D9}" dateTime="2023-07-17T09:30:05" maxSheetId="3" userName="cody.cruz" r:id="rId402" minRId="2845" maxRId="2846">
    <sheetIdMap count="2">
      <sheetId val="1"/>
      <sheetId val="2"/>
    </sheetIdMap>
  </header>
  <header guid="{DA6205F9-F215-4B25-ABA4-E4D314B6B475}" dateTime="2023-07-17T09:48:06" maxSheetId="3" userName="gene.cervenka" r:id="rId403" minRId="2847" maxRId="2848">
    <sheetIdMap count="2">
      <sheetId val="1"/>
      <sheetId val="2"/>
    </sheetIdMap>
  </header>
  <header guid="{487B2B21-1B9A-4233-8BFA-0A2053689C4E}" dateTime="2023-07-17T09:58:45" maxSheetId="3" userName="cody.cruz" r:id="rId404" minRId="2849" maxRId="2857">
    <sheetIdMap count="2">
      <sheetId val="1"/>
      <sheetId val="2"/>
    </sheetIdMap>
  </header>
  <header guid="{741D7B78-2418-41B4-A235-FF8D9E5FDAEC}" dateTime="2023-07-17T10:54:41" maxSheetId="3" userName="gene.cervenka" r:id="rId405" minRId="2858" maxRId="2862">
    <sheetIdMap count="2">
      <sheetId val="1"/>
      <sheetId val="2"/>
    </sheetIdMap>
  </header>
  <header guid="{DFEADA66-2C10-4507-A7B3-71ABE5A063FA}" dateTime="2023-07-20T07:10:16" maxSheetId="3" userName="gene.cervenka" r:id="rId406" minRId="2863" maxRId="2866">
    <sheetIdMap count="2">
      <sheetId val="1"/>
      <sheetId val="2"/>
    </sheetIdMap>
  </header>
  <header guid="{4646F2FB-E9E0-45DA-95D1-CF9A4DC0A7DE}" dateTime="2023-07-20T07:44:51" maxSheetId="3" userName="gene.cervenka" r:id="rId407" minRId="2867" maxRId="2868">
    <sheetIdMap count="2">
      <sheetId val="1"/>
      <sheetId val="2"/>
    </sheetIdMap>
  </header>
  <header guid="{A68BFCF2-66CA-4AEB-A5A4-78BF5330E55B}" dateTime="2023-07-20T08:33:46" maxSheetId="3" userName="gene.cervenka" r:id="rId408" minRId="2869" maxRId="2873">
    <sheetIdMap count="2">
      <sheetId val="1"/>
      <sheetId val="2"/>
    </sheetIdMap>
  </header>
  <header guid="{0026D2DC-A6E7-4D82-81A1-6404207A2827}" dateTime="2023-07-21T07:10:07" maxSheetId="3" userName="gene.cervenka" r:id="rId409" minRId="2874" maxRId="2876">
    <sheetIdMap count="2">
      <sheetId val="1"/>
      <sheetId val="2"/>
    </sheetIdMap>
  </header>
  <header guid="{6A7C29C9-B5CF-47E7-AE2A-533BBA24C7D8}" dateTime="2023-07-21T07:10:53" maxSheetId="3" userName="gene.cervenka" r:id="rId410" minRId="2877">
    <sheetIdMap count="2">
      <sheetId val="1"/>
      <sheetId val="2"/>
    </sheetIdMap>
  </header>
  <header guid="{DDB36F90-6B77-4C1D-B5C1-C8E34916287C}" dateTime="2023-07-21T08:02:32" maxSheetId="3" userName="gene.cervenka" r:id="rId411" minRId="2878" maxRId="2881">
    <sheetIdMap count="2">
      <sheetId val="1"/>
      <sheetId val="2"/>
    </sheetIdMap>
  </header>
  <header guid="{6910F13B-74BF-4775-8634-B52668B4B6E5}" dateTime="2023-07-21T08:22:35" maxSheetId="3" userName="gene.cervenka" r:id="rId412" minRId="2882" maxRId="2883">
    <sheetIdMap count="2">
      <sheetId val="1"/>
      <sheetId val="2"/>
    </sheetIdMap>
  </header>
  <header guid="{3363553C-3778-43CF-BFD8-AF1D01C786EF}" dateTime="2023-07-21T12:36:39" maxSheetId="3" userName="cody.cruz" r:id="rId413" minRId="2884" maxRId="2901">
    <sheetIdMap count="2">
      <sheetId val="1"/>
      <sheetId val="2"/>
    </sheetIdMap>
  </header>
  <header guid="{965A4D49-1CF3-41AD-B897-61304B23986C}" dateTime="2023-07-24T08:38:33" maxSheetId="3" userName="gene.cervenka" r:id="rId414" minRId="2902" maxRId="2903">
    <sheetIdMap count="2">
      <sheetId val="1"/>
      <sheetId val="2"/>
    </sheetIdMap>
  </header>
  <header guid="{197EE2D1-1176-4683-906B-CC26B3FB2DE5}" dateTime="2023-07-24T09:05:21" maxSheetId="3" userName="gene.cervenka" r:id="rId415" minRId="2906" maxRId="2907">
    <sheetIdMap count="2">
      <sheetId val="1"/>
      <sheetId val="2"/>
    </sheetIdMap>
  </header>
  <header guid="{8E98CEFC-A99B-4746-8253-44E44DDA5688}" dateTime="2023-07-24T11:06:39" maxSheetId="3" userName="gene.cervenka" r:id="rId416" minRId="2908" maxRId="2909">
    <sheetIdMap count="2">
      <sheetId val="1"/>
      <sheetId val="2"/>
    </sheetIdMap>
  </header>
  <header guid="{CEA313F0-405E-491A-8443-218547C6F3E1}" dateTime="2023-07-24T11:09:26" maxSheetId="3" userName="gene.cervenka" r:id="rId417" minRId="2910" maxRId="2911">
    <sheetIdMap count="2">
      <sheetId val="1"/>
      <sheetId val="2"/>
    </sheetIdMap>
  </header>
  <header guid="{6C3EB2A9-9C8C-42B2-8CE3-A5D7A3C4097D}" dateTime="2023-07-24T11:45:34" maxSheetId="3" userName="cody.cruz" r:id="rId418" minRId="2912" maxRId="2913">
    <sheetIdMap count="2">
      <sheetId val="1"/>
      <sheetId val="2"/>
    </sheetIdMap>
  </header>
  <header guid="{7E14FA4A-D147-4DC6-8DF9-37B13998BC20}" dateTime="2023-07-24T13:53:26" maxSheetId="3" userName="gene.cervenka" r:id="rId419" minRId="2914" maxRId="2916">
    <sheetIdMap count="2">
      <sheetId val="1"/>
      <sheetId val="2"/>
    </sheetIdMap>
  </header>
  <header guid="{A3DBA5C0-2B6E-41DE-A11B-EB73BC6356B2}" dateTime="2023-07-24T14:52:25" maxSheetId="3" userName="gene.cervenka" r:id="rId420" minRId="2917">
    <sheetIdMap count="2">
      <sheetId val="1"/>
      <sheetId val="2"/>
    </sheetIdMap>
  </header>
  <header guid="{5FA65798-3FBD-4190-966C-FC9622BFEDA6}" dateTime="2023-07-25T07:16:01" maxSheetId="3" userName="gene.cervenka" r:id="rId421" minRId="2918" maxRId="2919">
    <sheetIdMap count="2">
      <sheetId val="1"/>
      <sheetId val="2"/>
    </sheetIdMap>
  </header>
  <header guid="{7C4BB64E-69AD-4C13-A945-A9747177F370}" dateTime="2023-07-25T07:17:28" maxSheetId="3" userName="gene.cervenka" r:id="rId422" minRId="2920" maxRId="2921">
    <sheetIdMap count="2">
      <sheetId val="1"/>
      <sheetId val="2"/>
    </sheetIdMap>
  </header>
  <header guid="{A4848FBD-4AED-4921-B399-3B882F931F4D}" dateTime="2023-07-25T12:07:36" maxSheetId="3" userName="cody.cruz" r:id="rId423" minRId="2922" maxRId="2923">
    <sheetIdMap count="2">
      <sheetId val="1"/>
      <sheetId val="2"/>
    </sheetIdMap>
  </header>
  <header guid="{31EC48ED-CE89-45A5-899A-2BB5674E8D7D}" dateTime="2023-07-26T07:32:59" maxSheetId="3" userName="gene.cervenka" r:id="rId424" minRId="2924" maxRId="2926">
    <sheetIdMap count="2">
      <sheetId val="1"/>
      <sheetId val="2"/>
    </sheetIdMap>
  </header>
  <header guid="{22AB977F-BDEE-4DEE-A669-59AB3EE15318}" dateTime="2023-07-26T10:46:26" maxSheetId="3" userName="gene.cervenka" r:id="rId425" minRId="2929">
    <sheetIdMap count="2">
      <sheetId val="1"/>
      <sheetId val="2"/>
    </sheetIdMap>
  </header>
  <header guid="{EAEFDEB2-5560-4308-9C57-49C16505C6AB}" dateTime="2023-07-27T08:16:35" maxSheetId="3" userName="gene.cervenka" r:id="rId426" minRId="2930" maxRId="2932">
    <sheetIdMap count="2">
      <sheetId val="1"/>
      <sheetId val="2"/>
    </sheetIdMap>
  </header>
  <header guid="{B7209C84-74B5-4A75-8DDD-C2A328394FF9}" dateTime="2023-07-27T08:19:08" maxSheetId="3" userName="gene.cervenka" r:id="rId427" minRId="2933" maxRId="2935">
    <sheetIdMap count="2">
      <sheetId val="1"/>
      <sheetId val="2"/>
    </sheetIdMap>
  </header>
  <header guid="{40E70F36-FCFB-40F6-B616-D891BA640F92}" dateTime="2023-07-27T08:43:40" maxSheetId="3" userName="gene.cervenka" r:id="rId428" minRId="2936" maxRId="2937">
    <sheetIdMap count="2">
      <sheetId val="1"/>
      <sheetId val="2"/>
    </sheetIdMap>
  </header>
  <header guid="{82AE5133-8964-4A13-930D-D73DCE2834B3}" dateTime="2023-07-28T07:29:26" maxSheetId="3" userName="gene.cervenka" r:id="rId429" minRId="2938" maxRId="2939">
    <sheetIdMap count="2">
      <sheetId val="1"/>
      <sheetId val="2"/>
    </sheetIdMap>
  </header>
  <header guid="{0904874B-C8C4-4DA5-9669-FDB59A5E160A}" dateTime="2023-07-28T08:15:51" maxSheetId="3" userName="gene.cervenka" r:id="rId430" minRId="2942" maxRId="2943">
    <sheetIdMap count="2">
      <sheetId val="1"/>
      <sheetId val="2"/>
    </sheetIdMap>
  </header>
  <header guid="{9DDF9387-4FFB-4B18-A63A-8D9615539F2E}" dateTime="2023-07-28T09:05:55" maxSheetId="3" userName="gene.cervenka" r:id="rId431" minRId="2944">
    <sheetIdMap count="2">
      <sheetId val="1"/>
      <sheetId val="2"/>
    </sheetIdMap>
  </header>
  <header guid="{52A400B1-DEE8-4D9E-9278-0F6573306256}" dateTime="2023-07-31T09:02:13" maxSheetId="3" userName="gene.cervenka" r:id="rId432" minRId="2945" maxRId="2946">
    <sheetIdMap count="2">
      <sheetId val="1"/>
      <sheetId val="2"/>
    </sheetIdMap>
  </header>
  <header guid="{CC8200F8-9778-487D-B87E-54DD7B805551}" dateTime="2023-07-31T10:00:57" maxSheetId="3" userName="gene.cervenka" r:id="rId433" minRId="2947" maxRId="2948">
    <sheetIdMap count="2">
      <sheetId val="1"/>
      <sheetId val="2"/>
    </sheetIdMap>
  </header>
  <header guid="{855B9555-E387-4DB0-9A90-BBB95675E88F}" dateTime="2023-07-31T10:05:24" maxSheetId="3" userName="gene.cervenka" r:id="rId434">
    <sheetIdMap count="2">
      <sheetId val="1"/>
      <sheetId val="2"/>
    </sheetIdMap>
  </header>
  <header guid="{54B949C3-5F84-45FF-9768-36341BB07A0F}" dateTime="2023-07-31T11:04:31" maxSheetId="3" userName="gene.cervenka" r:id="rId435" minRId="2949" maxRId="2950">
    <sheetIdMap count="2">
      <sheetId val="1"/>
      <sheetId val="2"/>
    </sheetIdMap>
  </header>
  <header guid="{CA1DEFFD-39F5-48AB-B8C9-C8A6F76122CD}" dateTime="2023-08-01T10:46:53" maxSheetId="3" userName="gene.cervenka" r:id="rId436" minRId="2951" maxRId="2956">
    <sheetIdMap count="2">
      <sheetId val="1"/>
      <sheetId val="2"/>
    </sheetIdMap>
  </header>
  <header guid="{E3C140D7-C2F3-4ACE-A747-EF3592E40035}" dateTime="2023-08-01T11:47:19" maxSheetId="3" userName="gene.cervenka" r:id="rId437" minRId="2959" maxRId="2962">
    <sheetIdMap count="2">
      <sheetId val="1"/>
      <sheetId val="2"/>
    </sheetIdMap>
  </header>
  <header guid="{E500B8DA-A0C8-4509-9F56-51490D59118E}" dateTime="2023-08-01T11:54:20" maxSheetId="3" userName="gene.cervenka" r:id="rId438" minRId="2963" maxRId="2964">
    <sheetIdMap count="2">
      <sheetId val="1"/>
      <sheetId val="2"/>
    </sheetIdMap>
  </header>
  <header guid="{3E0B5D24-0807-44F3-BCC3-46AC9917E2DB}" dateTime="2023-08-01T13:03:42" maxSheetId="3" userName="gene.cervenka" r:id="rId439" minRId="2965" maxRId="2966">
    <sheetIdMap count="2">
      <sheetId val="1"/>
      <sheetId val="2"/>
    </sheetIdMap>
  </header>
  <header guid="{FEE74C14-5A1E-4DCD-B9E2-8D6C5BF0743C}" dateTime="2023-08-01T13:26:32" maxSheetId="3" userName="gene.cervenka" r:id="rId440" minRId="2967" maxRId="2968">
    <sheetIdMap count="2">
      <sheetId val="1"/>
      <sheetId val="2"/>
    </sheetIdMap>
  </header>
  <header guid="{9017D08D-408D-4720-AF08-D3A4D9EA445A}" dateTime="2023-08-01T14:31:16" maxSheetId="3" userName="gene.cervenka" r:id="rId441" minRId="2969" maxRId="2970">
    <sheetIdMap count="2">
      <sheetId val="1"/>
      <sheetId val="2"/>
    </sheetIdMap>
  </header>
  <header guid="{EC78F1D8-32ED-4DFE-9C1C-5C3EC587310F}" dateTime="2023-08-01T14:44:55" maxSheetId="3" userName="gene.cervenka" r:id="rId442" minRId="2971" maxRId="2972">
    <sheetIdMap count="2">
      <sheetId val="1"/>
      <sheetId val="2"/>
    </sheetIdMap>
  </header>
  <header guid="{6691F771-560B-410D-92D1-77CE7066CF38}" dateTime="2023-08-01T15:38:46" maxSheetId="3" userName="gene.cervenka" r:id="rId443" minRId="2973" maxRId="2976">
    <sheetIdMap count="2">
      <sheetId val="1"/>
      <sheetId val="2"/>
    </sheetIdMap>
  </header>
  <header guid="{B3748CB7-177D-4B41-BFA4-38B253A4F8AE}" dateTime="2023-08-01T15:42:41" maxSheetId="3" userName="gene.cervenka" r:id="rId444" minRId="2977" maxRId="2978">
    <sheetIdMap count="2">
      <sheetId val="1"/>
      <sheetId val="2"/>
    </sheetIdMap>
  </header>
  <header guid="{F658AC1A-2811-4138-8B2F-A3E1F38E613F}" dateTime="2023-08-02T07:39:40" maxSheetId="3" userName="gene.cervenka" r:id="rId445" minRId="2979" maxRId="3011">
    <sheetIdMap count="2">
      <sheetId val="1"/>
      <sheetId val="2"/>
    </sheetIdMap>
  </header>
  <header guid="{1E9F2D28-9AC8-406D-A3B6-EACB699F0F66}" dateTime="2023-08-02T11:59:29" maxSheetId="3" userName="gene.cervenka" r:id="rId446" minRId="3012" maxRId="3015">
    <sheetIdMap count="2">
      <sheetId val="1"/>
      <sheetId val="2"/>
    </sheetIdMap>
  </header>
  <header guid="{D53A5EA8-4523-4A93-81B0-8017F584999B}" dateTime="2023-08-02T13:42:57" maxSheetId="3" userName="gene.cervenka" r:id="rId447" minRId="3018" maxRId="3021">
    <sheetIdMap count="2">
      <sheetId val="1"/>
      <sheetId val="2"/>
    </sheetIdMap>
  </header>
  <header guid="{2C485CAF-062C-448F-B507-9B432A73C25B}" dateTime="2023-08-02T13:50:20" maxSheetId="3" userName="gene.cervenka" r:id="rId448" minRId="3022">
    <sheetIdMap count="2">
      <sheetId val="1"/>
      <sheetId val="2"/>
    </sheetIdMap>
  </header>
  <header guid="{15317488-1F80-4955-B4D8-7345057B2F66}" dateTime="2023-08-02T14:05:58" maxSheetId="3" userName="gene.cervenka" r:id="rId449" minRId="3023" maxRId="3024">
    <sheetIdMap count="2">
      <sheetId val="1"/>
      <sheetId val="2"/>
    </sheetIdMap>
  </header>
  <header guid="{1B7E4A42-9BB9-4B0B-9DB1-C44396EE720A}" dateTime="2023-08-02T14:07:54" maxSheetId="3" userName="gene.cervenka" r:id="rId450" minRId="3025" maxRId="3026">
    <sheetIdMap count="2">
      <sheetId val="1"/>
      <sheetId val="2"/>
    </sheetIdMap>
  </header>
  <header guid="{A9F66466-DE47-42F8-A323-D74A6500B565}" dateTime="2023-08-02T14:40:28" maxSheetId="3" userName="gene.cervenka" r:id="rId451" minRId="3027" maxRId="3028">
    <sheetIdMap count="2">
      <sheetId val="1"/>
      <sheetId val="2"/>
    </sheetIdMap>
  </header>
  <header guid="{8202268C-4666-480A-A121-224A1C200F2D}" dateTime="2023-08-02T15:01:53" maxSheetId="3" userName="gene.cervenka" r:id="rId452" minRId="3029" maxRId="3030">
    <sheetIdMap count="2">
      <sheetId val="1"/>
      <sheetId val="2"/>
    </sheetIdMap>
  </header>
  <header guid="{487AA8A0-6D2A-4238-9FA8-EB0768578525}" dateTime="2023-08-03T08:19:59" maxSheetId="3" userName="gene.cervenka" r:id="rId453" minRId="3031">
    <sheetIdMap count="2">
      <sheetId val="1"/>
      <sheetId val="2"/>
    </sheetIdMap>
  </header>
  <header guid="{48BEABC2-04EA-4D2B-BC31-51C043DFB007}" dateTime="2023-08-03T11:30:04" maxSheetId="3" userName="gene.cervenka" r:id="rId454" minRId="3032" maxRId="3033">
    <sheetIdMap count="2">
      <sheetId val="1"/>
      <sheetId val="2"/>
    </sheetIdMap>
  </header>
  <header guid="{167778DE-6C74-4C16-A131-F77F8FC3942C}" dateTime="2023-08-03T11:34:34" maxSheetId="3" userName="gene.cervenka" r:id="rId455" minRId="3034" maxRId="3035">
    <sheetIdMap count="2">
      <sheetId val="1"/>
      <sheetId val="2"/>
    </sheetIdMap>
  </header>
  <header guid="{6A46061D-3BC2-49D4-8DC8-E26820E0DBB8}" dateTime="2023-08-03T11:45:25" maxSheetId="3" userName="gene.cervenka" r:id="rId456" minRId="3036" maxRId="3037">
    <sheetIdMap count="2">
      <sheetId val="1"/>
      <sheetId val="2"/>
    </sheetIdMap>
  </header>
  <header guid="{54AD2943-DB59-465A-B45B-C53C10DCDC55}" dateTime="2023-08-04T07:47:33" maxSheetId="3" userName="gene.cervenka" r:id="rId457" minRId="3038" maxRId="3057">
    <sheetIdMap count="2">
      <sheetId val="1"/>
      <sheetId val="2"/>
    </sheetIdMap>
  </header>
  <header guid="{8823503E-238C-4480-884F-4990CB9D0F07}" dateTime="2023-08-04T07:51:38" maxSheetId="3" userName="gene.cervenka" r:id="rId458" minRId="3058" maxRId="3059">
    <sheetIdMap count="2">
      <sheetId val="1"/>
      <sheetId val="2"/>
    </sheetIdMap>
  </header>
  <header guid="{812AE6E6-4434-4735-8BFA-8D859307422E}" dateTime="2023-08-04T07:55:33" maxSheetId="3" userName="gene.cervenka" r:id="rId459" minRId="3060" maxRId="3061">
    <sheetIdMap count="2">
      <sheetId val="1"/>
      <sheetId val="2"/>
    </sheetIdMap>
  </header>
  <header guid="{919CB9E3-2D7F-46B9-8877-027600CB0711}" dateTime="2023-08-04T08:08:50" maxSheetId="3" userName="gene.cervenka" r:id="rId460" minRId="3062" maxRId="3063">
    <sheetIdMap count="2">
      <sheetId val="1"/>
      <sheetId val="2"/>
    </sheetIdMap>
  </header>
  <header guid="{705D3416-5544-48B4-9E71-3B734304D28A}" dateTime="2023-08-04T08:46:21" maxSheetId="3" userName="gene.cervenka" r:id="rId461" minRId="3064" maxRId="3065">
    <sheetIdMap count="2">
      <sheetId val="1"/>
      <sheetId val="2"/>
    </sheetIdMap>
  </header>
  <header guid="{74EEF544-3F08-48C5-8E40-79CE173A0FFA}" dateTime="2023-08-04T09:28:29" maxSheetId="3" userName="gene.cervenka" r:id="rId462" minRId="3066" maxRId="3067">
    <sheetIdMap count="2">
      <sheetId val="1"/>
      <sheetId val="2"/>
    </sheetIdMap>
  </header>
  <header guid="{940C50AD-B3D6-4D12-80C0-84F49FADC90A}" dateTime="2023-08-04T09:47:01" maxSheetId="3" userName="gene.cervenka" r:id="rId463" minRId="3068" maxRId="3069">
    <sheetIdMap count="2">
      <sheetId val="1"/>
      <sheetId val="2"/>
    </sheetIdMap>
  </header>
  <header guid="{953AF230-7A89-4EC5-A005-E34709816F02}" dateTime="2023-08-04T09:59:23" maxSheetId="3" userName="gene.cervenka" r:id="rId464" minRId="3070" maxRId="3073">
    <sheetIdMap count="2">
      <sheetId val="1"/>
      <sheetId val="2"/>
    </sheetIdMap>
  </header>
  <header guid="{91AC6283-5986-4417-929C-F160678D4D90}" dateTime="2023-08-04T10:46:31" maxSheetId="3" userName="gene.cervenka" r:id="rId465" minRId="3074" maxRId="3075">
    <sheetIdMap count="2">
      <sheetId val="1"/>
      <sheetId val="2"/>
    </sheetIdMap>
  </header>
  <header guid="{82F58934-6C04-4D6F-8F8F-35D5683D23CB}" dateTime="2023-08-04T14:30:23" maxSheetId="3" userName="gene.cervenka" r:id="rId466" minRId="3076" maxRId="3079">
    <sheetIdMap count="2">
      <sheetId val="1"/>
      <sheetId val="2"/>
    </sheetIdMap>
  </header>
  <header guid="{F18894C5-1A06-4D9B-B131-D0920DE519C4}" dateTime="2023-08-07T07:30:09" maxSheetId="3" userName="gene.cervenka" r:id="rId467" minRId="3080" maxRId="3083">
    <sheetIdMap count="2">
      <sheetId val="1"/>
      <sheetId val="2"/>
    </sheetIdMap>
  </header>
  <header guid="{E643977F-AB97-4683-9878-6B0A44CC7B69}" dateTime="2023-08-07T07:35:35" maxSheetId="3" userName="gene.cervenka" r:id="rId468" minRId="3084" maxRId="3085">
    <sheetIdMap count="2">
      <sheetId val="1"/>
      <sheetId val="2"/>
    </sheetIdMap>
  </header>
  <header guid="{EA771CB4-754E-4D17-9C36-E84FC9A78713}" dateTime="2023-08-07T08:01:36" maxSheetId="3" userName="gene.cervenka" r:id="rId469" minRId="3086" maxRId="3087">
    <sheetIdMap count="2">
      <sheetId val="1"/>
      <sheetId val="2"/>
    </sheetIdMap>
  </header>
  <header guid="{EB8647C2-BDEE-4570-B991-F0A345144ED1}" dateTime="2023-08-07T08:08:38" maxSheetId="3" userName="gene.cervenka" r:id="rId470" minRId="3088" maxRId="3089">
    <sheetIdMap count="2">
      <sheetId val="1"/>
      <sheetId val="2"/>
    </sheetIdMap>
  </header>
  <header guid="{A5B31FA4-FBB2-4A5D-83E8-2C211F97C7E8}" dateTime="2023-08-07T08:19:40" maxSheetId="3" userName="gene.cervenka" r:id="rId471" minRId="3090" maxRId="3091">
    <sheetIdMap count="2">
      <sheetId val="1"/>
      <sheetId val="2"/>
    </sheetIdMap>
  </header>
  <header guid="{DA88523C-E701-4450-85A9-4AD521CB7AA9}" dateTime="2023-08-07T08:28:51" maxSheetId="3" userName="gene.cervenka" r:id="rId472" minRId="3092" maxRId="3095">
    <sheetIdMap count="2">
      <sheetId val="1"/>
      <sheetId val="2"/>
    </sheetIdMap>
  </header>
  <header guid="{6AC82C1A-8FC6-462F-AB98-8D2197B14133}" dateTime="2023-08-07T14:44:12" maxSheetId="3" userName="gene.cervenka" r:id="rId473" minRId="3096" maxRId="3097">
    <sheetIdMap count="2">
      <sheetId val="1"/>
      <sheetId val="2"/>
    </sheetIdMap>
  </header>
  <header guid="{781CA7C1-187D-4C36-8783-2495D5B76637}" dateTime="2023-08-07T14:50:04" maxSheetId="3" userName="gene.cervenka" r:id="rId474" minRId="3098" maxRId="3099">
    <sheetIdMap count="2">
      <sheetId val="1"/>
      <sheetId val="2"/>
    </sheetIdMap>
  </header>
  <header guid="{D0B444FB-1FAD-4AEB-B305-9BBC6AECDF3A}" dateTime="2023-08-07T15:01:25" maxSheetId="3" userName="gene.cervenka" r:id="rId475" minRId="3100" maxRId="3101">
    <sheetIdMap count="2">
      <sheetId val="1"/>
      <sheetId val="2"/>
    </sheetIdMap>
  </header>
  <header guid="{5DE69C2D-2C34-432D-A6EA-AC39C39EBC99}" dateTime="2023-08-07T15:15:04" maxSheetId="3" userName="gene.cervenka" r:id="rId476" minRId="3102" maxRId="3103">
    <sheetIdMap count="2">
      <sheetId val="1"/>
      <sheetId val="2"/>
    </sheetIdMap>
  </header>
  <header guid="{B5015EE9-5254-42FC-B232-B936AD1A9B75}" dateTime="2023-08-07T15:22:55" maxSheetId="3" userName="gene.cervenka" r:id="rId477" minRId="3104" maxRId="3105">
    <sheetIdMap count="2">
      <sheetId val="1"/>
      <sheetId val="2"/>
    </sheetIdMap>
  </header>
  <header guid="{60E506E5-B6FF-43A6-833F-018A9C3D05A4}" dateTime="2023-08-07T15:32:34" maxSheetId="3" userName="gene.cervenka" r:id="rId478" minRId="3106" maxRId="3107">
    <sheetIdMap count="2">
      <sheetId val="1"/>
      <sheetId val="2"/>
    </sheetIdMap>
  </header>
  <header guid="{A15E4B8A-A0EF-40AE-93EE-BB9ABBBDD608}" dateTime="2023-08-08T07:52:02" maxSheetId="3" userName="gene.cervenka" r:id="rId479" minRId="3108" maxRId="3109">
    <sheetIdMap count="2">
      <sheetId val="1"/>
      <sheetId val="2"/>
    </sheetIdMap>
  </header>
  <header guid="{B83B43BF-70C9-4BD3-A280-1B2372B4F7FB}" dateTime="2023-08-08T08:02:46" maxSheetId="3" userName="gene.cervenka" r:id="rId480" minRId="3112" maxRId="3113">
    <sheetIdMap count="2">
      <sheetId val="1"/>
      <sheetId val="2"/>
    </sheetIdMap>
  </header>
  <header guid="{C01C2C27-D8BA-41DA-A202-9472A477105E}" dateTime="2023-08-08T08:26:50" maxSheetId="3" userName="gene.cervenka" r:id="rId481" minRId="3114" maxRId="3115">
    <sheetIdMap count="2">
      <sheetId val="1"/>
      <sheetId val="2"/>
    </sheetIdMap>
  </header>
  <header guid="{90564B21-A2BE-4207-9312-05E538F1F6DA}" dateTime="2023-08-08T08:28:21" maxSheetId="3" userName="gene.cervenka" r:id="rId482" minRId="3116" maxRId="3117">
    <sheetIdMap count="2">
      <sheetId val="1"/>
      <sheetId val="2"/>
    </sheetIdMap>
  </header>
  <header guid="{06466D4B-0D04-4C7F-BE4F-55C8584DEEB7}" dateTime="2023-08-08T08:42:55" maxSheetId="3" userName="gene.cervenka" r:id="rId483" minRId="3118" maxRId="3119">
    <sheetIdMap count="2">
      <sheetId val="1"/>
      <sheetId val="2"/>
    </sheetIdMap>
  </header>
  <header guid="{D03EA1F1-4EA9-4D0F-9421-13048B543E57}" dateTime="2023-08-08T08:52:53" maxSheetId="3" userName="gene.cervenka" r:id="rId484" minRId="3120" maxRId="3121">
    <sheetIdMap count="2">
      <sheetId val="1"/>
      <sheetId val="2"/>
    </sheetIdMap>
  </header>
  <header guid="{7B551811-65CE-443C-ABDE-DE4104204E0A}" dateTime="2023-08-08T10:02:02" maxSheetId="3" userName="gene.cervenka" r:id="rId485" minRId="3122" maxRId="3125">
    <sheetIdMap count="2">
      <sheetId val="1"/>
      <sheetId val="2"/>
    </sheetIdMap>
  </header>
  <header guid="{75ECADA4-578E-4348-85D2-C3ACDA5F5081}" dateTime="2023-08-09T08:05:47" maxSheetId="3" userName="cody.cruz" r:id="rId486" minRId="3126" maxRId="3133">
    <sheetIdMap count="2">
      <sheetId val="1"/>
      <sheetId val="2"/>
    </sheetIdMap>
  </header>
  <header guid="{06771C98-A980-4C33-9A23-F127A724D49B}" dateTime="2023-08-09T10:53:47" maxSheetId="3" userName="gene.cervenka" r:id="rId487" minRId="3134" maxRId="3137">
    <sheetIdMap count="2">
      <sheetId val="1"/>
      <sheetId val="2"/>
    </sheetIdMap>
  </header>
  <header guid="{29EA96C8-3057-4190-8591-8E04E4502126}" dateTime="2023-08-09T11:07:50" maxSheetId="3" userName="gene.cervenka" r:id="rId488" minRId="3138" maxRId="3139">
    <sheetIdMap count="2">
      <sheetId val="1"/>
      <sheetId val="2"/>
    </sheetIdMap>
  </header>
  <header guid="{0C6BF03C-7CA2-4A22-A040-78AA4483BE35}" dateTime="2023-08-09T13:17:13" maxSheetId="3" userName="gene.cervenka" r:id="rId489" minRId="3140" maxRId="3144">
    <sheetIdMap count="2">
      <sheetId val="1"/>
      <sheetId val="2"/>
    </sheetIdMap>
  </header>
  <header guid="{65F49111-F092-4279-BECE-7A733D540A26}" dateTime="2023-08-09T13:18:36" maxSheetId="3" userName="gene.cervenka" r:id="rId490" minRId="3145" maxRId="3146">
    <sheetIdMap count="2">
      <sheetId val="1"/>
      <sheetId val="2"/>
    </sheetIdMap>
  </header>
  <header guid="{75AFB849-AE1E-489A-A444-F9C97F9956C6}" dateTime="2023-08-09T13:28:04" maxSheetId="3" userName="gene.cervenka" r:id="rId491" minRId="3147" maxRId="3150">
    <sheetIdMap count="2">
      <sheetId val="1"/>
      <sheetId val="2"/>
    </sheetIdMap>
  </header>
  <header guid="{424D33E7-A2F7-4C27-BBDC-94CBB4CE6543}" dateTime="2023-08-10T07:24:10" maxSheetId="3" userName="gene.cervenka" r:id="rId492" minRId="3151" maxRId="3152">
    <sheetIdMap count="2">
      <sheetId val="1"/>
      <sheetId val="2"/>
    </sheetIdMap>
  </header>
  <header guid="{68E97B4F-767B-4BB6-A609-DDA0A338A3E8}" dateTime="2023-08-10T08:08:39" maxSheetId="3" userName="gene.cervenka" r:id="rId493" minRId="3155" maxRId="3156">
    <sheetIdMap count="2">
      <sheetId val="1"/>
      <sheetId val="2"/>
    </sheetIdMap>
  </header>
  <header guid="{4E17DA2A-1236-4C9C-BA6D-D045772D0EBE}" dateTime="2023-08-10T14:13:35" maxSheetId="3" userName="cody.cruz" r:id="rId494" minRId="3157" maxRId="3250">
    <sheetIdMap count="2">
      <sheetId val="1"/>
      <sheetId val="2"/>
    </sheetIdMap>
  </header>
  <header guid="{B6F25F72-BD7D-4DB3-A48D-89C3A9BA6616}" dateTime="2023-08-10T14:15:42" maxSheetId="3" userName="cody.cruz" r:id="rId495">
    <sheetIdMap count="2">
      <sheetId val="1"/>
      <sheetId val="2"/>
    </sheetIdMap>
  </header>
  <header guid="{8B6ABF78-BE59-4AE0-8B9F-8EDCBE5D8EDA}" dateTime="2023-08-11T06:58:12" maxSheetId="3" userName="gene.cervenka" r:id="rId496" minRId="3253" maxRId="3254">
    <sheetIdMap count="2">
      <sheetId val="1"/>
      <sheetId val="2"/>
    </sheetIdMap>
  </header>
  <header guid="{2981FFA0-D9A7-4843-80A8-E456F37B2A89}" dateTime="2023-08-11T07:36:47" maxSheetId="3" userName="gene.cervenka" r:id="rId497" minRId="3255" maxRId="3256">
    <sheetIdMap count="2">
      <sheetId val="1"/>
      <sheetId val="2"/>
    </sheetIdMap>
  </header>
  <header guid="{9BBF595C-2168-4D65-916E-290B7325FB3B}" dateTime="2023-08-11T07:57:08" maxSheetId="3" userName="cody.cruz" r:id="rId498" minRId="3257" maxRId="3269">
    <sheetIdMap count="2">
      <sheetId val="1"/>
      <sheetId val="2"/>
    </sheetIdMap>
  </header>
  <header guid="{628E716E-5B8F-4115-B9DE-2D789017F263}" dateTime="2023-08-11T08:09:15" maxSheetId="3" userName="gene.cervenka" r:id="rId499" minRId="3272" maxRId="3275">
    <sheetIdMap count="2">
      <sheetId val="1"/>
      <sheetId val="2"/>
    </sheetIdMap>
  </header>
  <header guid="{9DA063CF-5A60-45C9-9EC1-0046214F49D4}" dateTime="2023-08-11T08:10:11" maxSheetId="3" userName="gene.cervenka" r:id="rId500" minRId="3276" maxRId="3277">
    <sheetIdMap count="2">
      <sheetId val="1"/>
      <sheetId val="2"/>
    </sheetIdMap>
  </header>
  <header guid="{407D1122-AB81-4EF7-8F0A-D204DDC92822}" dateTime="2023-08-11T08:11:26" maxSheetId="3" userName="gene.cervenka" r:id="rId501" minRId="3278" maxRId="3280">
    <sheetIdMap count="2">
      <sheetId val="1"/>
      <sheetId val="2"/>
    </sheetIdMap>
  </header>
  <header guid="{A3DCEFC5-E296-457A-B4E3-B1F880C96E55}" dateTime="2023-08-11T08:12:50" maxSheetId="3" userName="gene.cervenka" r:id="rId502" minRId="3281" maxRId="3284">
    <sheetIdMap count="2">
      <sheetId val="1"/>
      <sheetId val="2"/>
    </sheetIdMap>
  </header>
  <header guid="{60766AFC-8A2E-4676-A491-189A60B883FF}" dateTime="2023-08-11T08:14:38" maxSheetId="3" userName="gene.cervenka" r:id="rId503" minRId="3285" maxRId="3286">
    <sheetIdMap count="2">
      <sheetId val="1"/>
      <sheetId val="2"/>
    </sheetIdMap>
  </header>
  <header guid="{9A6C274B-E385-40F6-A03F-3E63C8151EBF}" dateTime="2023-08-11T08:33:38" maxSheetId="3" userName="gene.cervenka" r:id="rId504" minRId="3287" maxRId="3288">
    <sheetIdMap count="2">
      <sheetId val="1"/>
      <sheetId val="2"/>
    </sheetIdMap>
  </header>
  <header guid="{45FB62C1-3E7C-4F7A-BF79-14F202F2D384}" dateTime="2023-08-11T08:36:10" maxSheetId="3" userName="gene.cervenka" r:id="rId505" minRId="3289" maxRId="3294">
    <sheetIdMap count="2">
      <sheetId val="1"/>
      <sheetId val="2"/>
    </sheetIdMap>
  </header>
  <header guid="{55720C90-5BED-4D30-B796-D2E86AC4050F}" dateTime="2023-08-11T08:40:13" maxSheetId="3" userName="gene.cervenka" r:id="rId506" minRId="3295" maxRId="3296">
    <sheetIdMap count="2">
      <sheetId val="1"/>
      <sheetId val="2"/>
    </sheetIdMap>
  </header>
  <header guid="{0BAA6912-C2C3-40E2-AC6F-16A572F8FD54}" dateTime="2023-08-11T09:36:28" maxSheetId="3" userName="gene.cervenka" r:id="rId507" minRId="3297" maxRId="3298">
    <sheetIdMap count="2">
      <sheetId val="1"/>
      <sheetId val="2"/>
    </sheetIdMap>
  </header>
  <header guid="{3B134C3C-E2B2-447D-B07A-79D19B4098C9}" dateTime="2023-08-11T15:30:33" maxSheetId="3" userName="cody.cruz" r:id="rId508" minRId="3299" maxRId="3300">
    <sheetIdMap count="2">
      <sheetId val="1"/>
      <sheetId val="2"/>
    </sheetIdMap>
  </header>
  <header guid="{E8A1A65B-492C-4E89-840F-0F910A6C2159}" dateTime="2023-08-14T07:34:19" maxSheetId="3" userName="gene.cervenka" r:id="rId509" minRId="3303" maxRId="3305">
    <sheetIdMap count="2">
      <sheetId val="1"/>
      <sheetId val="2"/>
    </sheetIdMap>
  </header>
  <header guid="{F0EAA738-B4C6-4AE3-9BA4-AD5C9AED38C4}" dateTime="2023-08-14T15:16:58" maxSheetId="3" userName="gene.cervenka" r:id="rId510" minRId="3306" maxRId="3313">
    <sheetIdMap count="2">
      <sheetId val="1"/>
      <sheetId val="2"/>
    </sheetIdMap>
  </header>
  <header guid="{5EA935CD-1628-4D1F-835B-F00CF9D2AF71}" dateTime="2023-08-14T15:18:55" maxSheetId="3" userName="gene.cervenka" r:id="rId511" minRId="3314">
    <sheetIdMap count="2">
      <sheetId val="1"/>
      <sheetId val="2"/>
    </sheetIdMap>
  </header>
  <header guid="{93BE8265-66AA-4C18-9044-2A92C1B76670}" dateTime="2023-08-15T09:43:46" maxSheetId="3" userName="gene.cervenka" r:id="rId512" minRId="3315">
    <sheetIdMap count="2">
      <sheetId val="1"/>
      <sheetId val="2"/>
    </sheetIdMap>
  </header>
  <header guid="{A2FB7FE8-C138-4BA8-8840-2A36F62AA2D7}" dateTime="2023-08-15T15:41:29" maxSheetId="3" userName="gene.cervenka" r:id="rId513" minRId="3318" maxRId="3323">
    <sheetIdMap count="2">
      <sheetId val="1"/>
      <sheetId val="2"/>
    </sheetIdMap>
  </header>
  <header guid="{BB8F64BB-4436-440A-9CD4-1778B771E8DE}" dateTime="2023-08-16T09:38:08" maxSheetId="3" userName="cody.cruz" r:id="rId514" minRId="3324" maxRId="3331">
    <sheetIdMap count="2">
      <sheetId val="1"/>
      <sheetId val="2"/>
    </sheetIdMap>
  </header>
  <header guid="{88AB4CFB-7FF8-461C-9BF3-4F46E066C7A6}" dateTime="2023-08-17T08:18:29" maxSheetId="3" userName="cody.cruz" r:id="rId515" minRId="3334" maxRId="3335">
    <sheetIdMap count="2">
      <sheetId val="1"/>
      <sheetId val="2"/>
    </sheetIdMap>
  </header>
  <header guid="{5374AB0A-C69F-4700-BA86-3441423352C7}" dateTime="2023-08-18T07:35:33" maxSheetId="3" userName="gene.cervenka" r:id="rId516" minRId="3336" maxRId="3337">
    <sheetIdMap count="2">
      <sheetId val="1"/>
      <sheetId val="2"/>
    </sheetIdMap>
  </header>
  <header guid="{C1C5A9C3-236D-4BB3-95FA-F21E1EE30BEA}" dateTime="2023-08-18T10:34:48" maxSheetId="3" userName="gene.cervenka" r:id="rId517" minRId="3338" maxRId="3343">
    <sheetIdMap count="2">
      <sheetId val="1"/>
      <sheetId val="2"/>
    </sheetIdMap>
  </header>
  <header guid="{7DEA0C5D-2396-42BE-982D-F38940A7101E}" dateTime="2023-08-21T07:58:56" maxSheetId="3" userName="gene.cervenka" r:id="rId518" minRId="3344" maxRId="3346">
    <sheetIdMap count="2">
      <sheetId val="1"/>
      <sheetId val="2"/>
    </sheetIdMap>
  </header>
  <header guid="{30A528E0-5746-4E65-8EB6-777F9F97F88A}" dateTime="2023-08-21T09:12:10" maxSheetId="3" userName="cody.cruz" r:id="rId519" minRId="3347" maxRId="3356">
    <sheetIdMap count="2">
      <sheetId val="1"/>
      <sheetId val="2"/>
    </sheetIdMap>
  </header>
  <header guid="{B7E7980B-23FB-4C03-8D4B-5AC1B638F188}" dateTime="2023-08-21T13:46:37" maxSheetId="3" userName="gene.cervenka" r:id="rId520" minRId="3359" maxRId="3362">
    <sheetIdMap count="2">
      <sheetId val="1"/>
      <sheetId val="2"/>
    </sheetIdMap>
  </header>
  <header guid="{8C6CE8F3-4BE6-480F-A799-749BFA5C4D41}" dateTime="2023-08-21T14:09:16" maxSheetId="3" userName="gene.cervenka" r:id="rId521" minRId="3363" maxRId="3364">
    <sheetIdMap count="2">
      <sheetId val="1"/>
      <sheetId val="2"/>
    </sheetIdMap>
  </header>
  <header guid="{EE5699FA-B2A3-46B3-ABEC-40294492535A}" dateTime="2023-08-21T14:18:43" maxSheetId="3" userName="gene.cervenka" r:id="rId522" minRId="3365" maxRId="3366">
    <sheetIdMap count="2">
      <sheetId val="1"/>
      <sheetId val="2"/>
    </sheetIdMap>
  </header>
  <header guid="{32DF3565-44D5-4674-AFAE-FDD22CD6452F}" dateTime="2023-08-21T14:44:32" maxSheetId="3" userName="gene.cervenka" r:id="rId523" minRId="3367" maxRId="3368">
    <sheetIdMap count="2">
      <sheetId val="1"/>
      <sheetId val="2"/>
    </sheetIdMap>
  </header>
  <header guid="{1C59049F-9601-4267-AB87-E187A0039B20}" dateTime="2023-08-22T07:28:24" maxSheetId="3" userName="gene.cervenka" r:id="rId524" minRId="3369" maxRId="3370">
    <sheetIdMap count="2">
      <sheetId val="1"/>
      <sheetId val="2"/>
    </sheetIdMap>
  </header>
  <header guid="{610956BB-670E-4790-8970-237BF3D41E08}" dateTime="2023-08-23T10:34:13" maxSheetId="3" userName="gene.cervenka" r:id="rId525">
    <sheetIdMap count="2">
      <sheetId val="1"/>
      <sheetId val="2"/>
    </sheetIdMap>
  </header>
  <header guid="{48379DB5-B75B-4D06-A887-F7E8DF77BBE5}" dateTime="2023-08-23T12:07:16" maxSheetId="3" userName="gene.cervenka" r:id="rId526" minRId="3375" maxRId="3378">
    <sheetIdMap count="2">
      <sheetId val="1"/>
      <sheetId val="2"/>
    </sheetIdMap>
  </header>
  <header guid="{50EED39F-88C4-44F2-B3C6-6607A0B2F4E8}" dateTime="2023-08-24T07:28:28" maxSheetId="3" userName="gene.cervenka" r:id="rId527">
    <sheetIdMap count="2">
      <sheetId val="1"/>
      <sheetId val="2"/>
    </sheetIdMap>
  </header>
  <header guid="{C72F523B-A695-44CF-8604-3816438CC886}" dateTime="2023-08-24T15:42:49" maxSheetId="3" userName="gene.cervenka" r:id="rId528" minRId="3381" maxRId="3383">
    <sheetIdMap count="2">
      <sheetId val="1"/>
      <sheetId val="2"/>
    </sheetIdMap>
  </header>
  <header guid="{C9B15355-5F4D-4E1D-9E89-5D28429AC590}" dateTime="2023-08-24T15:49:28" maxSheetId="3" userName="gene.cervenka" r:id="rId529" minRId="3384" maxRId="3385">
    <sheetIdMap count="2">
      <sheetId val="1"/>
      <sheetId val="2"/>
    </sheetIdMap>
  </header>
  <header guid="{ACA1055F-3851-4099-BA70-D3F42DDFEA86}" dateTime="2023-08-28T08:09:30" maxSheetId="3" userName="gene.cervenka" r:id="rId530" minRId="3388" maxRId="3389">
    <sheetIdMap count="2">
      <sheetId val="1"/>
      <sheetId val="2"/>
    </sheetIdMap>
  </header>
  <header guid="{A073168A-7478-4C13-9314-AFCA117C0C3D}" dateTime="2023-08-28T08:10:29" maxSheetId="3" userName="gene.cervenka" r:id="rId531" minRId="3390" maxRId="3393">
    <sheetIdMap count="2">
      <sheetId val="1"/>
      <sheetId val="2"/>
    </sheetIdMap>
  </header>
  <header guid="{1C7C24A7-58B6-47E1-834F-6611EC8E132D}" dateTime="2023-08-28T08:15:55" maxSheetId="3" userName="gene.cervenka" r:id="rId532" minRId="3394">
    <sheetIdMap count="2">
      <sheetId val="1"/>
      <sheetId val="2"/>
    </sheetIdMap>
  </header>
  <header guid="{09EB32CA-C480-4B86-BC20-A037DC030177}" dateTime="2023-08-28T08:18:28" maxSheetId="3" userName="gene.cervenka" r:id="rId533" minRId="3395" maxRId="3417">
    <sheetIdMap count="2">
      <sheetId val="1"/>
      <sheetId val="2"/>
    </sheetIdMap>
  </header>
  <header guid="{E303B0C3-ED33-40D3-881C-0A66431BB052}" dateTime="2023-08-28T08:56:11" maxSheetId="3" userName="cody.cruz" r:id="rId534" minRId="3418" maxRId="3428">
    <sheetIdMap count="2">
      <sheetId val="1"/>
      <sheetId val="2"/>
    </sheetIdMap>
  </header>
  <header guid="{3C192989-2CCE-44C9-AD46-E39DEA011A8C}" dateTime="2023-08-28T09:37:19" maxSheetId="3" userName="gene.cervenka" r:id="rId535" minRId="3431" maxRId="3432">
    <sheetIdMap count="2">
      <sheetId val="1"/>
      <sheetId val="2"/>
    </sheetIdMap>
  </header>
  <header guid="{09DE29F4-0B3F-4D2E-8808-1A0AF4547674}" dateTime="2023-08-28T10:20:43" maxSheetId="3" userName="gene.cervenka" r:id="rId536" minRId="3433">
    <sheetIdMap count="2">
      <sheetId val="1"/>
      <sheetId val="2"/>
    </sheetIdMap>
  </header>
  <header guid="{0C038292-B147-470F-8FC4-9F635FC7BE66}" dateTime="2023-08-28T10:38:44" maxSheetId="3" userName="gene.cervenka" r:id="rId537" minRId="3434">
    <sheetIdMap count="2">
      <sheetId val="1"/>
      <sheetId val="2"/>
    </sheetIdMap>
  </header>
  <header guid="{9B83B2F7-298A-4F3F-B035-26CA44A64B23}" dateTime="2023-08-28T11:46:04" maxSheetId="3" userName="gene.cervenka" r:id="rId538" minRId="3435" maxRId="3436">
    <sheetIdMap count="2">
      <sheetId val="1"/>
      <sheetId val="2"/>
    </sheetIdMap>
  </header>
  <header guid="{2FD23AB0-DFB3-4052-B88E-6AFEC384A59F}" dateTime="2023-08-28T12:54:02" maxSheetId="3" userName="gene.cervenka" r:id="rId539" minRId="3437" maxRId="3438">
    <sheetIdMap count="2">
      <sheetId val="1"/>
      <sheetId val="2"/>
    </sheetIdMap>
  </header>
  <header guid="{FD167D3F-27B1-4E4D-9E4D-F4F18032D4E8}" dateTime="2023-08-29T08:12:58" maxSheetId="3" userName="gene.cervenka" r:id="rId540" minRId="3439" maxRId="3451">
    <sheetIdMap count="2">
      <sheetId val="1"/>
      <sheetId val="2"/>
    </sheetIdMap>
  </header>
  <header guid="{89B2D36E-2928-4110-BC3D-E876FB955B48}" dateTime="2023-08-30T07:09:12" maxSheetId="3" userName="gene.cervenka" r:id="rId541" minRId="3452" maxRId="3455">
    <sheetIdMap count="2">
      <sheetId val="1"/>
      <sheetId val="2"/>
    </sheetIdMap>
  </header>
  <header guid="{3F93DA49-FCF0-4213-AFEA-ECE69A3284EA}" dateTime="2023-08-30T09:47:10" maxSheetId="3" userName="gene.cervenka" r:id="rId542" minRId="3456" maxRId="3457">
    <sheetIdMap count="2">
      <sheetId val="1"/>
      <sheetId val="2"/>
    </sheetIdMap>
  </header>
  <header guid="{7C9F5B58-C69F-4323-8812-B15519617DC9}" dateTime="2023-08-30T13:21:02" maxSheetId="3" userName="cody.cruz" r:id="rId543" minRId="3458" maxRId="3468">
    <sheetIdMap count="2">
      <sheetId val="1"/>
      <sheetId val="2"/>
    </sheetIdMap>
  </header>
  <header guid="{191D888F-BC8B-4692-80A5-AFE98282CE57}" dateTime="2023-08-30T14:04:32" maxSheetId="3" userName="gene.cervenka" r:id="rId544" minRId="3469" maxRId="3479">
    <sheetIdMap count="2">
      <sheetId val="1"/>
      <sheetId val="2"/>
    </sheetIdMap>
  </header>
  <header guid="{C4E3BF77-0341-4777-8379-87FF7B9825FD}" dateTime="2023-08-31T07:03:29" maxSheetId="3" userName="gene.cervenka" r:id="rId545" minRId="3480">
    <sheetIdMap count="2">
      <sheetId val="1"/>
      <sheetId val="2"/>
    </sheetIdMap>
  </header>
  <header guid="{78D976D8-2BD2-423F-8E21-9D8BCA3E94B5}" dateTime="2023-08-31T10:29:35" maxSheetId="3" userName="gene.cervenka" r:id="rId546" minRId="3483" maxRId="3484">
    <sheetIdMap count="2">
      <sheetId val="1"/>
      <sheetId val="2"/>
    </sheetIdMap>
  </header>
  <header guid="{4B84E606-CF40-4636-AF14-EFC3135A6A36}" dateTime="2023-08-31T10:43:39" maxSheetId="3" userName="gene.cervenka" r:id="rId547" minRId="3485" maxRId="3486">
    <sheetIdMap count="2">
      <sheetId val="1"/>
      <sheetId val="2"/>
    </sheetIdMap>
  </header>
  <header guid="{F726FD09-61E8-4EC6-AD6A-6E8816C4434A}" dateTime="2023-08-31T13:01:32" maxSheetId="3" userName="gene.cervenka" r:id="rId548" minRId="3487" maxRId="3488">
    <sheetIdMap count="2">
      <sheetId val="1"/>
      <sheetId val="2"/>
    </sheetIdMap>
  </header>
  <header guid="{E15BF8B2-2591-49EA-929F-6C374FB012B6}" dateTime="2023-09-01T13:58:10" maxSheetId="3" userName="cody.cruz" r:id="rId549" minRId="3489" maxRId="3516">
    <sheetIdMap count="2">
      <sheetId val="1"/>
      <sheetId val="2"/>
    </sheetIdMap>
  </header>
  <header guid="{EBEAED82-6616-4436-9D36-0F2642BAAED2}" dateTime="2023-09-01T15:02:41" maxSheetId="3" userName="gene.cervenka" r:id="rId550">
    <sheetIdMap count="2">
      <sheetId val="1"/>
      <sheetId val="2"/>
    </sheetIdMap>
  </header>
  <header guid="{9B4DD59D-AC8F-4DB0-BEE2-DB207E03FC59}" dateTime="2023-09-01T15:04:32" maxSheetId="3" userName="gene.cervenka" r:id="rId551" minRId="3519" maxRId="3527">
    <sheetIdMap count="2">
      <sheetId val="1"/>
      <sheetId val="2"/>
    </sheetIdMap>
  </header>
  <header guid="{9467D168-8214-4700-A068-65B8697C60A9}" dateTime="2023-09-06T08:18:29" maxSheetId="3" userName="gene.cervenka" r:id="rId552" minRId="3528" maxRId="3529">
    <sheetIdMap count="2">
      <sheetId val="1"/>
      <sheetId val="2"/>
    </sheetIdMap>
  </header>
  <header guid="{866D7A54-177C-42E9-8F06-D4AE28C0C2AC}" dateTime="2023-09-06T08:41:08" maxSheetId="3" userName="gene.cervenka" r:id="rId553" minRId="3530" maxRId="3531">
    <sheetIdMap count="2">
      <sheetId val="1"/>
      <sheetId val="2"/>
    </sheetIdMap>
  </header>
  <header guid="{47E3186B-CB01-49ED-AA5E-4EAA0F6352F0}" dateTime="2023-09-06T09:31:06" maxSheetId="3" userName="cody.cruz" r:id="rId554" minRId="3532" maxRId="3533">
    <sheetIdMap count="2">
      <sheetId val="1"/>
      <sheetId val="2"/>
    </sheetIdMap>
  </header>
  <header guid="{8E8B59AA-76AD-40E3-8DCE-576A2775CDD9}" dateTime="2023-09-06T09:42:18" maxSheetId="3" userName="gene.cervenka" r:id="rId555" minRId="3536" maxRId="3537">
    <sheetIdMap count="2">
      <sheetId val="1"/>
      <sheetId val="2"/>
    </sheetIdMap>
  </header>
  <header guid="{64537499-3C82-4AEE-96C8-7AB6ED9AAE2D}" dateTime="2023-09-06T09:48:14" maxSheetId="3" userName="gene.cervenka" r:id="rId556" minRId="3538" maxRId="3539">
    <sheetIdMap count="2">
      <sheetId val="1"/>
      <sheetId val="2"/>
    </sheetIdMap>
  </header>
  <header guid="{F35662E2-4BA4-42F7-B5D0-A0A8CCE8F22E}" dateTime="2023-09-06T09:50:47" maxSheetId="3" userName="gene.cervenka" r:id="rId557" minRId="3540" maxRId="3541">
    <sheetIdMap count="2">
      <sheetId val="1"/>
      <sheetId val="2"/>
    </sheetIdMap>
  </header>
  <header guid="{B4BA09E5-170F-43B7-BF0F-B7B9A8E364D4}" dateTime="2023-09-06T10:07:53" maxSheetId="3" userName="gene.cervenka" r:id="rId558" minRId="3542" maxRId="3543">
    <sheetIdMap count="2">
      <sheetId val="1"/>
      <sheetId val="2"/>
    </sheetIdMap>
  </header>
  <header guid="{469A5383-448D-4102-A2C6-681D71B200EF}" dateTime="2023-09-06T10:14:05" maxSheetId="3" userName="gene.cervenka" r:id="rId559" minRId="3544">
    <sheetIdMap count="2">
      <sheetId val="1"/>
      <sheetId val="2"/>
    </sheetIdMap>
  </header>
  <header guid="{6BCC074D-5307-4BF7-893F-45460AC1B3F5}" dateTime="2023-09-06T10:15:00" maxSheetId="3" userName="gene.cervenka" r:id="rId560" minRId="3545" maxRId="3546">
    <sheetIdMap count="2">
      <sheetId val="1"/>
      <sheetId val="2"/>
    </sheetIdMap>
  </header>
  <header guid="{2D53A773-F4EA-4B18-920A-EA8AB5ED1424}" dateTime="2023-09-06T10:56:07" maxSheetId="3" userName="cody.cruz" r:id="rId561" minRId="3547" maxRId="3559">
    <sheetIdMap count="2">
      <sheetId val="1"/>
      <sheetId val="2"/>
    </sheetIdMap>
  </header>
  <header guid="{D9A26CCE-C710-4A45-AE54-C99FACE58EC8}" dateTime="2023-09-06T11:06:48" maxSheetId="3" userName="gene.cervenka" r:id="rId562" minRId="3562">
    <sheetIdMap count="2">
      <sheetId val="1"/>
      <sheetId val="2"/>
    </sheetIdMap>
  </header>
  <header guid="{8BFF78D1-BFED-4F1A-8679-4911110AE8A6}" dateTime="2023-09-06T11:16:59" maxSheetId="3" userName="gene.cervenka" r:id="rId563" minRId="3563">
    <sheetIdMap count="2">
      <sheetId val="1"/>
      <sheetId val="2"/>
    </sheetIdMap>
  </header>
  <header guid="{5C544FE4-1DB1-40E9-85FE-14B0F8E8F995}" dateTime="2023-09-06T13:01:45" maxSheetId="3" userName="gene.cervenka" r:id="rId564" minRId="3564">
    <sheetIdMap count="2">
      <sheetId val="1"/>
      <sheetId val="2"/>
    </sheetIdMap>
  </header>
  <header guid="{3CEFBE71-8A03-43E8-9D88-164A58F3BB11}" dateTime="2023-09-06T13:07:10" maxSheetId="3" userName="gene.cervenka" r:id="rId565" minRId="3565">
    <sheetIdMap count="2">
      <sheetId val="1"/>
      <sheetId val="2"/>
    </sheetIdMap>
  </header>
  <header guid="{00327199-BB58-4831-AA8E-E0447EF0F992}" dateTime="2023-09-06T13:23:09" maxSheetId="3" userName="gene.cervenka" r:id="rId566" minRId="3566">
    <sheetIdMap count="2">
      <sheetId val="1"/>
      <sheetId val="2"/>
    </sheetIdMap>
  </header>
  <header guid="{575EB133-11C5-4B62-A03F-BE0A6F16B316}" dateTime="2023-09-06T13:24:31" maxSheetId="3" userName="gene.cervenka" r:id="rId567" minRId="3567">
    <sheetIdMap count="2">
      <sheetId val="1"/>
      <sheetId val="2"/>
    </sheetIdMap>
  </header>
  <header guid="{F464EEE8-39FA-4FF1-8C9E-F7A435197AD9}" dateTime="2023-09-06T13:34:09" maxSheetId="3" userName="gene.cervenka" r:id="rId568" minRId="3568">
    <sheetIdMap count="2">
      <sheetId val="1"/>
      <sheetId val="2"/>
    </sheetIdMap>
  </header>
  <header guid="{DA84F860-C320-41EB-8DEE-3AE6B13ED7A2}" dateTime="2023-09-06T13:40:28" maxSheetId="3" userName="gene.cervenka" r:id="rId569" minRId="3569">
    <sheetIdMap count="2">
      <sheetId val="1"/>
      <sheetId val="2"/>
    </sheetIdMap>
  </header>
  <header guid="{FA491CF4-1F67-43FF-9248-2BD5CDCA6404}" dateTime="2023-09-06T13:48:42" maxSheetId="3" userName="gene.cervenka" r:id="rId570" minRId="3570">
    <sheetIdMap count="2">
      <sheetId val="1"/>
      <sheetId val="2"/>
    </sheetIdMap>
  </header>
  <header guid="{7C1499EA-E7B8-484D-A9DC-F24EA37DEB3B}" dateTime="2023-09-06T13:49:19" maxSheetId="3" userName="gene.cervenka" r:id="rId571" minRId="3571">
    <sheetIdMap count="2">
      <sheetId val="1"/>
      <sheetId val="2"/>
    </sheetIdMap>
  </header>
  <header guid="{69554CA5-2DEB-4242-95D1-571CA0A96067}" dateTime="2023-09-06T13:54:59" maxSheetId="3" userName="gene.cervenka" r:id="rId572" minRId="3572">
    <sheetIdMap count="2">
      <sheetId val="1"/>
      <sheetId val="2"/>
    </sheetIdMap>
  </header>
  <header guid="{3AED0244-95B6-443B-85DA-E84AA67C74B2}" dateTime="2023-09-06T15:22:24" maxSheetId="3" userName="gene.cervenka" r:id="rId573" minRId="3573" maxRId="3574">
    <sheetIdMap count="2">
      <sheetId val="1"/>
      <sheetId val="2"/>
    </sheetIdMap>
  </header>
  <header guid="{E00287ED-CE9E-42AB-8CCA-F3368B7ED9FB}" dateTime="2023-09-06T15:30:37" maxSheetId="3" userName="cody.cruz" r:id="rId574" minRId="3575" maxRId="3588">
    <sheetIdMap count="2">
      <sheetId val="1"/>
      <sheetId val="2"/>
    </sheetIdMap>
  </header>
  <header guid="{C70B0683-F2F0-4E91-B586-721133C1DEC2}" dateTime="2023-09-07T07:21:10" maxSheetId="3" userName="gene.cervenka" r:id="rId575" minRId="3591" maxRId="3592">
    <sheetIdMap count="2">
      <sheetId val="1"/>
      <sheetId val="2"/>
    </sheetIdMap>
  </header>
  <header guid="{AD8A3BB0-76D2-4BBB-B695-4E6AA446070C}" dateTime="2023-09-07T09:38:18" maxSheetId="3" userName="gene.cervenka" r:id="rId576" minRId="3593" maxRId="3594">
    <sheetIdMap count="2">
      <sheetId val="1"/>
      <sheetId val="2"/>
    </sheetIdMap>
  </header>
  <header guid="{BFBFCB0D-7528-4286-BD59-279D424A2D94}" dateTime="2023-09-07T09:49:29" maxSheetId="3" userName="gene.cervenka" r:id="rId577" minRId="3595" maxRId="3596">
    <sheetIdMap count="2">
      <sheetId val="1"/>
      <sheetId val="2"/>
    </sheetIdMap>
  </header>
  <header guid="{D1736480-A697-41FD-8D80-DF147E427848}" dateTime="2023-09-07T09:52:52" maxSheetId="3" userName="gene.cervenka" r:id="rId578" minRId="3597" maxRId="3598">
    <sheetIdMap count="2">
      <sheetId val="1"/>
      <sheetId val="2"/>
    </sheetIdMap>
  </header>
  <header guid="{B0F0146E-E44E-4555-AE62-487ED8C9BF53}" dateTime="2023-09-07T10:11:21" maxSheetId="3" userName="gene.cervenka" r:id="rId579" minRId="3599" maxRId="3600">
    <sheetIdMap count="2">
      <sheetId val="1"/>
      <sheetId val="2"/>
    </sheetIdMap>
  </header>
  <header guid="{BF63440B-6DB2-4216-B918-3F036A33916F}" dateTime="2023-09-07T10:15:27" maxSheetId="3" userName="gene.cervenka" r:id="rId580" minRId="3601" maxRId="3602">
    <sheetIdMap count="2">
      <sheetId val="1"/>
      <sheetId val="2"/>
    </sheetIdMap>
  </header>
  <header guid="{1B03780F-A25A-42B5-8563-F46866E9C0FE}" dateTime="2023-09-08T07:33:55" maxSheetId="3" userName="gene.cervenka" r:id="rId581" minRId="3603" maxRId="3604">
    <sheetIdMap count="2">
      <sheetId val="1"/>
      <sheetId val="2"/>
    </sheetIdMap>
  </header>
  <header guid="{430A1498-08A0-431D-8E14-E7F31DCE1739}" dateTime="2023-09-08T09:42:57" maxSheetId="3" userName="cody.cruz" r:id="rId582" minRId="3605" maxRId="3607">
    <sheetIdMap count="2">
      <sheetId val="1"/>
      <sheetId val="2"/>
    </sheetIdMap>
  </header>
  <header guid="{9DF1A750-D9C5-4DFF-A11A-B1267290E135}" dateTime="2023-09-11T07:42:15" maxSheetId="3" userName="gene.cervenka" r:id="rId583" minRId="3610" maxRId="3612">
    <sheetIdMap count="2">
      <sheetId val="1"/>
      <sheetId val="2"/>
    </sheetIdMap>
  </header>
  <header guid="{5E281221-75FC-45C3-9041-CB15E515EFB7}" dateTime="2023-09-11T11:09:33" maxSheetId="3" userName="gene.cervenka" r:id="rId584" minRId="3615" maxRId="3616">
    <sheetIdMap count="2">
      <sheetId val="1"/>
      <sheetId val="2"/>
    </sheetIdMap>
  </header>
  <header guid="{B6B63861-3D8E-4D41-ACBA-A84B3322D6DB}" dateTime="2023-09-11T11:49:38" maxSheetId="3" userName="gene.cervenka" r:id="rId585" minRId="3619" maxRId="3624">
    <sheetIdMap count="2">
      <sheetId val="1"/>
      <sheetId val="2"/>
    </sheetIdMap>
  </header>
  <header guid="{389C8436-085C-4BFC-BC5D-0C1606C90850}" dateTime="2023-09-12T07:03:23" maxSheetId="3" userName="gene.cervenka" r:id="rId586">
    <sheetIdMap count="2">
      <sheetId val="1"/>
      <sheetId val="2"/>
    </sheetIdMap>
  </header>
  <header guid="{B16E6875-222F-435A-B8D4-CA85F082A9B5}" dateTime="2023-09-12T08:36:16" maxSheetId="3" userName="gene.cervenka" r:id="rId587" minRId="3627" maxRId="3629">
    <sheetIdMap count="2">
      <sheetId val="1"/>
      <sheetId val="2"/>
    </sheetIdMap>
  </header>
  <header guid="{F4CEBD2B-C713-4311-B246-E8E6ECBB70A3}" dateTime="2023-09-12T09:53:21" maxSheetId="3" userName="gene.cervenka" r:id="rId588" minRId="3630" maxRId="3632">
    <sheetIdMap count="2">
      <sheetId val="1"/>
      <sheetId val="2"/>
    </sheetIdMap>
  </header>
  <header guid="{73AC865E-0EBC-4CB8-A8D8-CC585CB7E492}" dateTime="2023-09-12T12:28:03" maxSheetId="3" userName="cody.cruz" r:id="rId589" minRId="3633" maxRId="3634">
    <sheetIdMap count="2">
      <sheetId val="1"/>
      <sheetId val="2"/>
    </sheetIdMap>
  </header>
  <header guid="{8DE26819-9899-40B9-989A-EA1B5270EAF8}" dateTime="2023-09-13T08:01:43" maxSheetId="3" userName="gene.cervenka" r:id="rId590" minRId="3637" maxRId="3642">
    <sheetIdMap count="2">
      <sheetId val="1"/>
      <sheetId val="2"/>
    </sheetIdMap>
  </header>
  <header guid="{ECC2997F-E6C2-45A2-8FF8-55D287D80F98}" dateTime="2023-09-13T08:35:58" maxSheetId="3" userName="gene.cervenka" r:id="rId591" minRId="3643" maxRId="3644">
    <sheetIdMap count="2">
      <sheetId val="1"/>
      <sheetId val="2"/>
    </sheetIdMap>
  </header>
  <header guid="{72CC491B-C977-4547-8EC8-ABB56210E518}" dateTime="2023-09-14T14:04:31" maxSheetId="3" userName="cody.cruz" r:id="rId592" minRId="3645" maxRId="3673">
    <sheetIdMap count="2">
      <sheetId val="1"/>
      <sheetId val="2"/>
    </sheetIdMap>
  </header>
  <header guid="{7E7EEF77-A5F9-4226-8021-BAC467413176}" dateTime="2023-09-15T08:14:52" maxSheetId="3" userName="gene.cervenka" r:id="rId593" minRId="3676" maxRId="3681">
    <sheetIdMap count="2">
      <sheetId val="1"/>
      <sheetId val="2"/>
    </sheetIdMap>
  </header>
  <header guid="{73207D3B-9BB9-4EEE-AEFA-06FACA30B166}" dateTime="2023-09-15T08:32:02" maxSheetId="3" userName="gene.cervenka" r:id="rId594" minRId="3682" maxRId="3683">
    <sheetIdMap count="2">
      <sheetId val="1"/>
      <sheetId val="2"/>
    </sheetIdMap>
  </header>
  <header guid="{0627C73F-A957-46FB-9EAA-168CEAC70632}" dateTime="2023-09-15T10:22:36" maxSheetId="3" userName="gene.cervenka" r:id="rId595" minRId="3684" maxRId="3685">
    <sheetIdMap count="2">
      <sheetId val="1"/>
      <sheetId val="2"/>
    </sheetIdMap>
  </header>
  <header guid="{EAFCA34B-4A43-4CB5-AA6E-6E086BEE2743}" dateTime="2023-09-15T10:25:29" maxSheetId="3" userName="gene.cervenka" r:id="rId596" minRId="3686" maxRId="3687">
    <sheetIdMap count="2">
      <sheetId val="1"/>
      <sheetId val="2"/>
    </sheetIdMap>
  </header>
  <header guid="{ED7243A7-3609-4FE6-895F-943DCC151268}" dateTime="2023-09-15T12:42:58" maxSheetId="3" userName="cody.cruz" r:id="rId597" minRId="3688" maxRId="3695">
    <sheetIdMap count="2">
      <sheetId val="1"/>
      <sheetId val="2"/>
    </sheetIdMap>
  </header>
  <header guid="{B18BF7F6-F466-4F50-88AD-04206AF09DE8}" dateTime="2023-09-18T07:26:28" maxSheetId="3" userName="gene.cervenka" r:id="rId598" minRId="3698" maxRId="3699">
    <sheetIdMap count="2">
      <sheetId val="1"/>
      <sheetId val="2"/>
    </sheetIdMap>
  </header>
  <header guid="{ECDCB1E2-A33D-4310-94E5-CF1921C40574}" dateTime="2023-09-18T08:36:11" maxSheetId="3" userName="gene.cervenka" r:id="rId599" minRId="3700">
    <sheetIdMap count="2">
      <sheetId val="1"/>
      <sheetId val="2"/>
    </sheetIdMap>
  </header>
  <header guid="{41433EC7-A789-4235-B83D-30D1F4F124BE}" dateTime="2023-09-18T11:14:13" maxSheetId="3" userName="gene.cervenka" r:id="rId600" minRId="3701" maxRId="3702">
    <sheetIdMap count="2">
      <sheetId val="1"/>
      <sheetId val="2"/>
    </sheetIdMap>
  </header>
  <header guid="{029CFD37-ECAE-4F08-9E37-FAECF07915AE}" dateTime="2023-09-19T11:23:27" maxSheetId="3" userName="cody.cruz" r:id="rId601" minRId="3705" maxRId="3727">
    <sheetIdMap count="2">
      <sheetId val="1"/>
      <sheetId val="2"/>
    </sheetIdMap>
  </header>
  <header guid="{66B0E9C4-2E40-4B5C-87D9-7218C4AC479F}" dateTime="2023-09-19T11:28:31" maxSheetId="3" userName="gene.cervenka" r:id="rId602" minRId="3730" maxRId="3732">
    <sheetIdMap count="2">
      <sheetId val="1"/>
      <sheetId val="2"/>
    </sheetIdMap>
  </header>
  <header guid="{1B6C3DE7-2A8C-49F9-8594-CCB9763F4AD3}" dateTime="2023-09-19T12:35:38" maxSheetId="3" userName="gene.cervenka" r:id="rId603" minRId="3735" maxRId="3738">
    <sheetIdMap count="2">
      <sheetId val="1"/>
      <sheetId val="2"/>
    </sheetIdMap>
  </header>
  <header guid="{47E2AFDE-A47C-4C79-A8E8-9EACE393B852}" dateTime="2023-09-19T12:43:52" maxSheetId="3" userName="gene.cervenka" r:id="rId604" minRId="3739">
    <sheetIdMap count="2">
      <sheetId val="1"/>
      <sheetId val="2"/>
    </sheetIdMap>
  </header>
  <header guid="{1AD3CC30-CE59-4AD9-B8A0-9FAEFEFB1149}" dateTime="2023-09-20T07:10:37" maxSheetId="3" userName="gene.cervenka" r:id="rId605" minRId="3740">
    <sheetIdMap count="2">
      <sheetId val="1"/>
      <sheetId val="2"/>
    </sheetIdMap>
  </header>
  <header guid="{C885A220-2045-4A36-9626-196BFFC0A153}" dateTime="2023-09-20T16:58:51" maxSheetId="3" userName="gene.cervenka" r:id="rId606" minRId="3743" maxRId="3746">
    <sheetIdMap count="2">
      <sheetId val="1"/>
      <sheetId val="2"/>
    </sheetIdMap>
  </header>
  <header guid="{A2F1C701-0547-4B2E-A468-E3471B706F7A}" dateTime="2023-09-21T07:55:01" maxSheetId="3" userName="gene.cervenka" r:id="rId607" minRId="3747">
    <sheetIdMap count="2">
      <sheetId val="1"/>
      <sheetId val="2"/>
    </sheetIdMap>
  </header>
  <header guid="{A3D84CA7-FB7E-486A-8775-E4B50191100B}" dateTime="2023-09-21T08:10:53" maxSheetId="3" userName="gene.cervenka" r:id="rId608" minRId="3748">
    <sheetIdMap count="2">
      <sheetId val="1"/>
      <sheetId val="2"/>
    </sheetIdMap>
  </header>
  <header guid="{9873A72D-D9C3-439B-BA86-2E47DD67DF93}" dateTime="2023-09-21T08:17:39" maxSheetId="3" userName="gene.cervenka" r:id="rId609" minRId="3749">
    <sheetIdMap count="2">
      <sheetId val="1"/>
      <sheetId val="2"/>
    </sheetIdMap>
  </header>
  <header guid="{5493B79F-F964-422C-9E5C-E016E6F477E9}" dateTime="2023-09-22T07:24:36" maxSheetId="3" userName="gene.cervenka" r:id="rId610" minRId="3750" maxRId="3752">
    <sheetIdMap count="2">
      <sheetId val="1"/>
      <sheetId val="2"/>
    </sheetIdMap>
  </header>
  <header guid="{77637BE7-1F54-40B4-842A-FDFC39CDBB10}" dateTime="2023-09-22T10:02:26" maxSheetId="3" userName="cody.cruz" r:id="rId611" minRId="3753" maxRId="3758">
    <sheetIdMap count="2">
      <sheetId val="1"/>
      <sheetId val="2"/>
    </sheetIdMap>
  </header>
  <header guid="{F51B0B02-B134-4EDE-ACB8-B7D32875BFE8}" dateTime="2023-09-22T10:02:40" maxSheetId="3" userName="cody.cruz" r:id="rId612" minRId="3761">
    <sheetIdMap count="2">
      <sheetId val="1"/>
      <sheetId val="2"/>
    </sheetIdMap>
  </header>
  <header guid="{D52C0710-4213-4D97-A0F2-66E3E1DAA996}" dateTime="2023-09-22T10:05:12" maxSheetId="3" userName="gene.cervenka" r:id="rId613" minRId="3762" maxRId="3763">
    <sheetIdMap count="2">
      <sheetId val="1"/>
      <sheetId val="2"/>
    </sheetIdMap>
  </header>
  <header guid="{0610B28D-52E2-4EB0-8354-3E9385A7EC96}" dateTime="2023-09-22T11:41:04" maxSheetId="3" userName="gene.cervenka" r:id="rId614" minRId="3764" maxRId="3765">
    <sheetIdMap count="2">
      <sheetId val="1"/>
      <sheetId val="2"/>
    </sheetIdMap>
  </header>
  <header guid="{C35550DB-057E-4CC9-B655-4B0B4CCDC629}" dateTime="2023-09-22T13:37:33" maxSheetId="3" userName="gene.cervenka" r:id="rId615" minRId="3768">
    <sheetIdMap count="2">
      <sheetId val="1"/>
      <sheetId val="2"/>
    </sheetIdMap>
  </header>
  <header guid="{DE3B64F8-E194-4049-AC9C-5E7199C45576}" dateTime="2023-09-22T15:39:43" maxSheetId="3" userName="cody.cruz" r:id="rId616" minRId="3769" maxRId="3791">
    <sheetIdMap count="2">
      <sheetId val="1"/>
      <sheetId val="2"/>
    </sheetIdMap>
  </header>
  <header guid="{CAA59E4C-A317-482C-B273-0DC7DA06FBB9}" dateTime="2023-09-25T09:05:22" maxSheetId="3" userName="gene.cervenka" r:id="rId617" minRId="3794">
    <sheetIdMap count="2">
      <sheetId val="1"/>
      <sheetId val="2"/>
    </sheetIdMap>
  </header>
  <header guid="{D1EBACCF-6089-4375-BB5F-A945CE2C4766}" dateTime="2023-09-25T09:45:40" maxSheetId="3" userName="cody.cruz" r:id="rId618" minRId="3795" maxRId="3810">
    <sheetIdMap count="2">
      <sheetId val="1"/>
      <sheetId val="2"/>
    </sheetIdMap>
  </header>
  <header guid="{FA317681-E61E-41E3-8EA6-792E558B7501}" dateTime="2023-09-26T07:32:33" maxSheetId="3" userName="gene.cervenka" r:id="rId619" minRId="3813">
    <sheetIdMap count="2">
      <sheetId val="1"/>
      <sheetId val="2"/>
    </sheetIdMap>
  </header>
  <header guid="{159BBFD9-9EEC-4015-9F70-DF12CB2AC83D}" dateTime="2023-09-26T07:32:58" maxSheetId="3" userName="gene.cervenka" r:id="rId620" minRId="3814" maxRId="3818">
    <sheetIdMap count="2">
      <sheetId val="1"/>
      <sheetId val="2"/>
    </sheetIdMap>
  </header>
  <header guid="{4F4DD939-BF0C-48F0-A0EB-8D0C11EF9442}" dateTime="2023-09-26T08:22:40" maxSheetId="3" userName="gene.cervenka" r:id="rId621" minRId="3819">
    <sheetIdMap count="2">
      <sheetId val="1"/>
      <sheetId val="2"/>
    </sheetIdMap>
  </header>
  <header guid="{A8EC65DF-9F49-4911-B22D-607BB09E1CB7}" dateTime="2023-09-26T12:43:18" maxSheetId="3" userName="cody.cruz" r:id="rId622" minRId="3820" maxRId="3832">
    <sheetIdMap count="2">
      <sheetId val="1"/>
      <sheetId val="2"/>
    </sheetIdMap>
  </header>
  <header guid="{98DC01C0-1AB0-409F-9C74-D66C396A273B}" dateTime="2023-09-27T07:05:38" maxSheetId="3" userName="gene.cervenka" r:id="rId623" minRId="3835" maxRId="3836">
    <sheetIdMap count="2">
      <sheetId val="1"/>
      <sheetId val="2"/>
    </sheetIdMap>
  </header>
  <header guid="{0B70AFB6-ED46-4DF0-9E19-D69EFCDF4750}" dateTime="2023-09-27T07:09:02" maxSheetId="3" userName="gene.cervenka" r:id="rId624" minRId="3839" maxRId="3842">
    <sheetIdMap count="2">
      <sheetId val="1"/>
      <sheetId val="2"/>
    </sheetIdMap>
  </header>
  <header guid="{4C787950-4561-4C92-B464-5DA113879841}" dateTime="2023-09-27T07:44:40" maxSheetId="3" userName="gene.cervenka" r:id="rId625" minRId="3843" maxRId="3844">
    <sheetIdMap count="2">
      <sheetId val="1"/>
      <sheetId val="2"/>
    </sheetIdMap>
  </header>
  <header guid="{7D54B45F-D8FD-4873-9798-321EA82041D4}" dateTime="2023-09-27T08:04:30" maxSheetId="3" userName="cody.cruz" r:id="rId626" minRId="3845" maxRId="3846">
    <sheetIdMap count="2">
      <sheetId val="1"/>
      <sheetId val="2"/>
    </sheetIdMap>
  </header>
  <header guid="{9CBCF59B-2F49-4DD8-BA69-1314438F7060}" dateTime="2023-09-27T08:44:26" maxSheetId="3" userName="gene.cervenka" r:id="rId627" minRId="3849" maxRId="3852">
    <sheetIdMap count="2">
      <sheetId val="1"/>
      <sheetId val="2"/>
    </sheetIdMap>
  </header>
  <header guid="{B104A6AF-DFF7-4FA2-AAD1-C822F0D45777}" dateTime="2023-09-27T09:17:41" maxSheetId="3" userName="cody.cruz" r:id="rId628" minRId="3853" maxRId="3857">
    <sheetIdMap count="2">
      <sheetId val="1"/>
      <sheetId val="2"/>
    </sheetIdMap>
  </header>
  <header guid="{535B2120-27FA-4E7E-8E98-87E20D6D388B}" dateTime="2023-09-27T13:31:14" maxSheetId="3" userName="gene.cervenka" r:id="rId629" minRId="3858" maxRId="3865">
    <sheetIdMap count="2">
      <sheetId val="1"/>
      <sheetId val="2"/>
    </sheetIdMap>
  </header>
  <header guid="{1C30A4F8-FCA8-4432-A1E1-3A70D3593F57}" dateTime="2023-09-27T14:53:09" maxSheetId="3" userName="cody.cruz" r:id="rId630" minRId="3866" maxRId="3867">
    <sheetIdMap count="2">
      <sheetId val="1"/>
      <sheetId val="2"/>
    </sheetIdMap>
  </header>
  <header guid="{DA9E2B5F-57DA-499C-8D6F-7FADEF206332}" dateTime="2023-09-28T10:16:41" maxSheetId="3" userName="cody.cruz" r:id="rId631" minRId="3870" maxRId="3873">
    <sheetIdMap count="2">
      <sheetId val="1"/>
      <sheetId val="2"/>
    </sheetIdMap>
  </header>
  <header guid="{298715D4-54ED-4503-9AE7-0B83DC797E99}" dateTime="2023-09-28T12:10:06" maxSheetId="3" userName="cody.cruz" r:id="rId632" minRId="3874" maxRId="3875">
    <sheetIdMap count="2">
      <sheetId val="1"/>
      <sheetId val="2"/>
    </sheetIdMap>
  </header>
  <header guid="{9DC25FD8-463A-4429-9A5E-4CBB74E798A6}" dateTime="2023-09-28T15:50:10" maxSheetId="3" userName="gene.cervenka" r:id="rId633" minRId="3876" maxRId="3877">
    <sheetIdMap count="2">
      <sheetId val="1"/>
      <sheetId val="2"/>
    </sheetIdMap>
  </header>
  <header guid="{BDAB201C-4CA4-4797-B53F-AB880C3F28E4}" dateTime="2023-09-29T07:49:09" maxSheetId="3" userName="cody.cruz" r:id="rId634" minRId="3878" maxRId="3895">
    <sheetIdMap count="2">
      <sheetId val="1"/>
      <sheetId val="2"/>
    </sheetIdMap>
  </header>
  <header guid="{D3C95F11-1910-4E2F-89CE-BE77BC949ACF}" dateTime="2023-10-02T08:33:17" maxSheetId="3" userName="gene.cervenka" r:id="rId635" minRId="3898" maxRId="3899">
    <sheetIdMap count="2">
      <sheetId val="1"/>
      <sheetId val="2"/>
    </sheetIdMap>
  </header>
  <header guid="{BAF4DB44-8E8B-4F15-A90F-4932BA58B0E3}" dateTime="2023-10-02T09:34:09" maxSheetId="3" userName="gene.cervenka" r:id="rId636" minRId="3900" maxRId="3901">
    <sheetIdMap count="2">
      <sheetId val="1"/>
      <sheetId val="2"/>
    </sheetIdMap>
  </header>
  <header guid="{029E9A29-5370-451A-ACF3-6E9D5B80B19B}" dateTime="2023-10-03T11:33:00" maxSheetId="3" userName="cody.cruz" r:id="rId637" minRId="3902" maxRId="3911">
    <sheetIdMap count="2">
      <sheetId val="1"/>
      <sheetId val="2"/>
    </sheetIdMap>
  </header>
  <header guid="{0469E9E4-A3ED-4821-AC7E-DBEEC0202418}" dateTime="2023-10-03T13:36:13" maxSheetId="3" userName="cody.cruz" r:id="rId638" minRId="3912" maxRId="3913">
    <sheetIdMap count="2">
      <sheetId val="1"/>
      <sheetId val="2"/>
    </sheetIdMap>
  </header>
  <header guid="{CC2D647B-8A85-4779-90E2-53B38013F4B6}" dateTime="2023-10-03T15:49:58" maxSheetId="3" userName="cody.cruz" r:id="rId639" minRId="3914" maxRId="3923">
    <sheetIdMap count="2">
      <sheetId val="1"/>
      <sheetId val="2"/>
    </sheetIdMap>
  </header>
  <header guid="{593FEC19-F609-4A2D-A70A-D3262EDD1822}" dateTime="2023-10-04T07:45:05" maxSheetId="3" userName="gene.cervenka" r:id="rId640" minRId="3924" maxRId="3930">
    <sheetIdMap count="2">
      <sheetId val="1"/>
      <sheetId val="2"/>
    </sheetIdMap>
  </header>
  <header guid="{61ED1ED5-E4E2-42E1-A126-C1FB5D69B363}" dateTime="2023-10-04T15:10:10" maxSheetId="3" userName="cody.cruz" r:id="rId641" minRId="3931" maxRId="3940">
    <sheetIdMap count="2">
      <sheetId val="1"/>
      <sheetId val="2"/>
    </sheetIdMap>
  </header>
  <header guid="{C647909F-607E-45E7-959D-D79C19571112}" dateTime="2023-10-05T07:21:02" maxSheetId="3" userName="cody.cruz" r:id="rId642" minRId="3943" maxRId="3952">
    <sheetIdMap count="2">
      <sheetId val="1"/>
      <sheetId val="2"/>
    </sheetIdMap>
  </header>
  <header guid="{AE9954F8-B3F7-4C61-812F-4E1EA894C4FB}" dateTime="2023-10-05T08:10:05" maxSheetId="3" userName="gene.cervenka" r:id="rId643" minRId="3953" maxRId="3955">
    <sheetIdMap count="2">
      <sheetId val="1"/>
      <sheetId val="2"/>
    </sheetIdMap>
  </header>
  <header guid="{87D7BA4C-FE31-43D8-B016-AFF35CD9C051}" dateTime="2023-10-05T08:11:56" maxSheetId="3" userName="gene.cervenka" r:id="rId644" minRId="3958" maxRId="3960">
    <sheetIdMap count="2">
      <sheetId val="1"/>
      <sheetId val="2"/>
    </sheetIdMap>
  </header>
  <header guid="{E8B46365-9A8F-4A7D-B0D2-9D1C6F3EA012}" dateTime="2023-10-05T09:12:41" maxSheetId="3" userName="cody.cruz" r:id="rId645" minRId="3961" maxRId="3962">
    <sheetIdMap count="2">
      <sheetId val="1"/>
      <sheetId val="2"/>
    </sheetIdMap>
  </header>
  <header guid="{F176E98D-9542-4A1B-A415-DC6F2E8778CB}" dateTime="2023-10-05T10:32:52" maxSheetId="3" userName="gene.cervenka" r:id="rId646" minRId="3963" maxRId="4058">
    <sheetIdMap count="2">
      <sheetId val="1"/>
      <sheetId val="2"/>
    </sheetIdMap>
  </header>
  <header guid="{30F4B5D0-D35E-41F8-8016-0AA0ABA8A6E1}" dateTime="2023-10-05T10:57:24" maxSheetId="3" userName="cody.cruz" r:id="rId647" minRId="4059" maxRId="4060">
    <sheetIdMap count="2">
      <sheetId val="1"/>
      <sheetId val="2"/>
    </sheetIdMap>
  </header>
  <header guid="{744B0864-4B9C-4180-BDD1-0780A561AC3F}" dateTime="2023-10-05T11:26:28" maxSheetId="3" userName="gene.cervenka" r:id="rId648" minRId="4063" maxRId="4064">
    <sheetIdMap count="2">
      <sheetId val="1"/>
      <sheetId val="2"/>
    </sheetIdMap>
  </header>
  <header guid="{604639A5-DB91-4BC4-9652-599060311F99}" dateTime="2023-10-05T16:12:07" maxSheetId="3" userName="cody.cruz" r:id="rId649" minRId="4065" maxRId="4077">
    <sheetIdMap count="2">
      <sheetId val="1"/>
      <sheetId val="2"/>
    </sheetIdMap>
  </header>
  <header guid="{E2CACD29-3BE6-43BB-8AAA-D3D31E5FC238}" dateTime="2023-10-09T08:53:04" maxSheetId="3" userName="gene.cervenka" r:id="rId650" minRId="4078" maxRId="4079">
    <sheetIdMap count="2">
      <sheetId val="1"/>
      <sheetId val="2"/>
    </sheetIdMap>
  </header>
  <header guid="{36EFA891-8245-4D34-8D0F-B729965E540A}" dateTime="2023-10-09T11:32:12" maxSheetId="3" userName="cody.cruz" r:id="rId651" minRId="4080" maxRId="4081">
    <sheetIdMap count="2">
      <sheetId val="1"/>
      <sheetId val="2"/>
    </sheetIdMap>
  </header>
  <header guid="{D72BA92C-D06F-4F9E-BC33-B34F9C859045}" dateTime="2023-10-10T06:49:25" maxSheetId="3" userName="gene.cervenka" r:id="rId652" minRId="4084" maxRId="4085">
    <sheetIdMap count="2">
      <sheetId val="1"/>
      <sheetId val="2"/>
    </sheetIdMap>
  </header>
  <header guid="{67100359-F2F2-4CF9-8AEB-7DF184E9A6ED}" dateTime="2023-10-10T07:39:26" maxSheetId="3" userName="gene.cervenka" r:id="rId653" minRId="4088" maxRId="4089">
    <sheetIdMap count="2">
      <sheetId val="1"/>
      <sheetId val="2"/>
    </sheetIdMap>
  </header>
  <header guid="{51E6B539-74A8-4E13-B9C6-7D1972476AEF}" dateTime="2023-10-10T10:59:44" maxSheetId="3" userName="cody.cruz" r:id="rId654" minRId="4090" maxRId="4099">
    <sheetIdMap count="2">
      <sheetId val="1"/>
      <sheetId val="2"/>
    </sheetIdMap>
  </header>
  <header guid="{9B28A139-CDEC-4979-BED4-6CAC0837D2C5}" dateTime="2023-10-10T11:15:23" maxSheetId="3" userName="gene.cervenka" r:id="rId655" minRId="4100" maxRId="4102">
    <sheetIdMap count="2">
      <sheetId val="1"/>
      <sheetId val="2"/>
    </sheetIdMap>
  </header>
  <header guid="{12C23A5F-2860-4D5A-9936-696688D4687A}" dateTime="2023-10-10T11:33:18" maxSheetId="3" userName="gene.cervenka" r:id="rId656" minRId="4105" maxRId="4109">
    <sheetIdMap count="2">
      <sheetId val="1"/>
      <sheetId val="2"/>
    </sheetIdMap>
  </header>
  <header guid="{9353C402-B477-4EF0-A851-9E1188521C05}" dateTime="2023-10-10T14:08:05" maxSheetId="3" userName="cody.cruz" r:id="rId657" minRId="4110" maxRId="4111">
    <sheetIdMap count="2">
      <sheetId val="1"/>
      <sheetId val="2"/>
    </sheetIdMap>
  </header>
  <header guid="{39D733BA-BA21-4FCF-AB37-1E8FAF0F0DD3}" dateTime="2023-10-11T09:42:16" maxSheetId="3" userName="gene.cervenka" r:id="rId658">
    <sheetIdMap count="2">
      <sheetId val="1"/>
      <sheetId val="2"/>
    </sheetIdMap>
  </header>
  <header guid="{9B38DD3E-25CE-4286-A8C1-56E2DE2C9E30}" dateTime="2023-10-11T11:42:07" maxSheetId="3" userName="gene.cervenka" r:id="rId659" minRId="4116" maxRId="4117">
    <sheetIdMap count="2">
      <sheetId val="1"/>
      <sheetId val="2"/>
    </sheetIdMap>
  </header>
  <header guid="{99BF959B-B4BE-46CF-9663-D166A38CD870}" dateTime="2023-10-11T15:26:21" maxSheetId="3" userName="gene.cervenka" r:id="rId660">
    <sheetIdMap count="2">
      <sheetId val="1"/>
      <sheetId val="2"/>
    </sheetIdMap>
  </header>
  <header guid="{99554DE7-34CC-472A-92E0-A68B82D223B7}" dateTime="2023-10-12T07:24:04" maxSheetId="3" userName="gene.cervenka" r:id="rId661">
    <sheetIdMap count="2">
      <sheetId val="1"/>
      <sheetId val="2"/>
    </sheetIdMap>
  </header>
  <header guid="{335DC786-6E3A-4AE7-93AD-255CE2D0A220}" dateTime="2023-10-12T10:00:06" maxSheetId="3" userName="gene.cervenka" r:id="rId662" minRId="4122" maxRId="4123">
    <sheetIdMap count="2">
      <sheetId val="1"/>
      <sheetId val="2"/>
    </sheetIdMap>
  </header>
  <header guid="{E30F0159-1838-402E-8714-2CC0B368BAB4}" dateTime="2023-10-12T15:19:32" maxSheetId="3" userName="gene.cervenka" r:id="rId663" minRId="4124" maxRId="4126">
    <sheetIdMap count="2">
      <sheetId val="1"/>
      <sheetId val="2"/>
    </sheetIdMap>
  </header>
  <header guid="{7F60012F-A1C9-4FBC-AF52-72826BE447AB}" dateTime="2023-10-13T10:39:19" maxSheetId="3" userName="cody.cruz" r:id="rId664" minRId="4127" maxRId="4128">
    <sheetIdMap count="2">
      <sheetId val="1"/>
      <sheetId val="2"/>
    </sheetIdMap>
  </header>
  <header guid="{0BFA2CDF-ACB3-4901-B62B-54BABD2A179B}" dateTime="2023-10-16T08:38:47" maxSheetId="3" userName="gene.cervenka" r:id="rId665" minRId="4131" maxRId="4132">
    <sheetIdMap count="2">
      <sheetId val="1"/>
      <sheetId val="2"/>
    </sheetIdMap>
  </header>
  <header guid="{E1DC74B0-184E-45CB-9972-AE88CBB250EA}" dateTime="2023-10-16T13:10:34" maxSheetId="3" userName="gene.cervenka" r:id="rId666" minRId="4133" maxRId="4134">
    <sheetIdMap count="2">
      <sheetId val="1"/>
      <sheetId val="2"/>
    </sheetIdMap>
  </header>
  <header guid="{C422053D-03C2-476A-AE1E-9761DC8E214E}" dateTime="2023-10-16T14:56:11" maxSheetId="3" userName="gene.cervenka" r:id="rId667" minRId="4135" maxRId="4178">
    <sheetIdMap count="2">
      <sheetId val="1"/>
      <sheetId val="2"/>
    </sheetIdMap>
  </header>
  <header guid="{43A58183-2AB7-4C73-BA73-C75514A417A1}" dateTime="2023-10-17T07:25:19" maxSheetId="3" userName="cody.cruz" r:id="rId668" minRId="4179" maxRId="4188">
    <sheetIdMap count="2">
      <sheetId val="1"/>
      <sheetId val="2"/>
    </sheetIdMap>
  </header>
  <header guid="{F25AC0F4-1880-4263-BE5F-C3203EA82AF6}" dateTime="2023-10-17T15:10:34" maxSheetId="3" userName="cody.cruz" r:id="rId669" minRId="4191" maxRId="4192">
    <sheetIdMap count="2">
      <sheetId val="1"/>
      <sheetId val="2"/>
    </sheetIdMap>
  </header>
  <header guid="{8D24963B-07C2-423B-BFAA-6708BAB15364}" dateTime="2023-10-19T12:40:37" maxSheetId="3" userName="cody.cruz" r:id="rId670" minRId="4193" maxRId="4201">
    <sheetIdMap count="2">
      <sheetId val="1"/>
      <sheetId val="2"/>
    </sheetIdMap>
  </header>
  <header guid="{F15C67D5-1D19-49A7-BDD3-BFAE5842C26D}" dateTime="2023-10-20T07:10:27" maxSheetId="3" userName="gene.cervenka" r:id="rId671" minRId="4204" maxRId="4206">
    <sheetIdMap count="2">
      <sheetId val="1"/>
      <sheetId val="2"/>
    </sheetIdMap>
  </header>
  <header guid="{B7C0CAD9-7FEC-4FFB-AB0B-65A836095E6A}" dateTime="2023-10-20T09:01:32" maxSheetId="3" userName="gene.cervenka" r:id="rId672" minRId="4207" maxRId="4209">
    <sheetIdMap count="2">
      <sheetId val="1"/>
      <sheetId val="2"/>
    </sheetIdMap>
  </header>
  <header guid="{B0A6A3A5-BD77-4D00-AF8A-74CBC5060EBA}" dateTime="2023-10-20T09:10:32" maxSheetId="3" userName="gene.cervenka" r:id="rId673" minRId="4210">
    <sheetIdMap count="2">
      <sheetId val="1"/>
      <sheetId val="2"/>
    </sheetIdMap>
  </header>
  <header guid="{2E98D5A3-334A-4283-99AE-CC7680FD55D9}" dateTime="2023-10-20T09:11:43" maxSheetId="3" userName="gene.cervenka" r:id="rId674" minRId="4211" maxRId="4212">
    <sheetIdMap count="2">
      <sheetId val="1"/>
      <sheetId val="2"/>
    </sheetIdMap>
  </header>
  <header guid="{B86F2AF3-7977-4583-AFBE-45DE792E2B95}" dateTime="2023-10-20T09:12:33" maxSheetId="3" userName="gene.cervenka" r:id="rId675" minRId="4213">
    <sheetIdMap count="2">
      <sheetId val="1"/>
      <sheetId val="2"/>
    </sheetIdMap>
  </header>
  <header guid="{E751125A-FACF-4954-934F-DC1521C639A7}" dateTime="2023-10-20T09:13:42" maxSheetId="3" userName="gene.cervenka" r:id="rId676" minRId="4214" maxRId="4215">
    <sheetIdMap count="2">
      <sheetId val="1"/>
      <sheetId val="2"/>
    </sheetIdMap>
  </header>
  <header guid="{19C69B7E-4D58-452E-BE58-1FD381C2E45F}" dateTime="2023-10-20T11:29:44" maxSheetId="3" userName="gene.cervenka" r:id="rId677" minRId="4216">
    <sheetIdMap count="2">
      <sheetId val="1"/>
      <sheetId val="2"/>
    </sheetIdMap>
  </header>
  <header guid="{EA4DCE8C-0D7B-4D2E-8C6F-CDA83901D971}" dateTime="2023-10-23T09:31:42" maxSheetId="3" userName="gene.cervenka" r:id="rId678">
    <sheetIdMap count="2">
      <sheetId val="1"/>
      <sheetId val="2"/>
    </sheetIdMap>
  </header>
  <header guid="{D4FB1823-3851-43CE-966E-73F9A1625C02}" dateTime="2023-10-23T10:17:10" maxSheetId="3" userName="gene.cervenka" r:id="rId679" minRId="4221" maxRId="4224">
    <sheetIdMap count="2">
      <sheetId val="1"/>
      <sheetId val="2"/>
    </sheetIdMap>
  </header>
  <header guid="{3A3FF7BA-A173-42C0-B3A9-BE39295F9DE8}" dateTime="2023-10-23T15:04:44" maxSheetId="3" userName="gene.cervenka" r:id="rId680" minRId="4225">
    <sheetIdMap count="2">
      <sheetId val="1"/>
      <sheetId val="2"/>
    </sheetIdMap>
  </header>
  <header guid="{FD857CAB-0562-48F7-8E24-49C37C538F9D}" dateTime="2023-10-24T08:36:07" maxSheetId="3" userName="gene.cervenka" r:id="rId681" minRId="4226" maxRId="4227">
    <sheetIdMap count="2">
      <sheetId val="1"/>
      <sheetId val="2"/>
    </sheetIdMap>
  </header>
  <header guid="{EACA5BF6-68E3-44E7-B174-2EEDB077B8A3}" dateTime="2023-10-24T08:57:53" maxSheetId="3" userName="gene.cervenka" r:id="rId682" minRId="4228" maxRId="4230">
    <sheetIdMap count="2">
      <sheetId val="1"/>
      <sheetId val="2"/>
    </sheetIdMap>
  </header>
  <header guid="{DC3D2863-96FA-40C6-9091-6DC775470582}" dateTime="2023-10-24T09:19:25" maxSheetId="3" userName="gene.cervenka" r:id="rId683" minRId="4231" maxRId="4232">
    <sheetIdMap count="2">
      <sheetId val="1"/>
      <sheetId val="2"/>
    </sheetIdMap>
  </header>
  <header guid="{01293A47-32F4-4DFA-81C5-28E6D13D4FCD}" dateTime="2023-10-24T12:13:10" maxSheetId="3" userName="gene.cervenka" r:id="rId684" minRId="4233" maxRId="4250">
    <sheetIdMap count="2">
      <sheetId val="1"/>
      <sheetId val="2"/>
    </sheetIdMap>
  </header>
  <header guid="{B75043AC-94E1-47CE-BF6C-8E8781C9BA00}" dateTime="2023-10-25T09:53:51" maxSheetId="3" userName="gene.cervenka" r:id="rId685" minRId="4251" maxRId="4252">
    <sheetIdMap count="2">
      <sheetId val="1"/>
      <sheetId val="2"/>
    </sheetIdMap>
  </header>
  <header guid="{B5E07D68-BCBF-4DB6-B651-F7D5C565B324}" dateTime="2023-10-25T11:07:06" maxSheetId="3" userName="cody.cruz" r:id="rId686" minRId="4253" maxRId="4256">
    <sheetIdMap count="2">
      <sheetId val="1"/>
      <sheetId val="2"/>
    </sheetIdMap>
  </header>
  <header guid="{93DB71D1-C9F9-4976-8BD0-ECBA44E70FE0}" dateTime="2023-10-25T13:41:11" maxSheetId="3" userName="gene.cervenka" r:id="rId687" minRId="4259" maxRId="4282">
    <sheetIdMap count="2">
      <sheetId val="1"/>
      <sheetId val="2"/>
    </sheetIdMap>
  </header>
  <header guid="{F5B5E2EB-513D-4682-8BB3-6A89C357A7FA}" dateTime="2023-10-25T13:49:36" maxSheetId="3" userName="cody.cruz" r:id="rId688" minRId="4283">
    <sheetIdMap count="2">
      <sheetId val="1"/>
      <sheetId val="2"/>
    </sheetIdMap>
  </header>
  <header guid="{ECF217D9-C672-4BD1-9A87-E9EE4FC0B231}" dateTime="2023-10-26T07:29:59" maxSheetId="3" userName="gene.cervenka" r:id="rId689" minRId="4286" maxRId="4291">
    <sheetIdMap count="2">
      <sheetId val="1"/>
      <sheetId val="2"/>
    </sheetIdMap>
  </header>
  <header guid="{07208F54-4C2B-4C07-9436-1A06C3782DCC}" dateTime="2023-10-26T08:32:44" maxSheetId="3" userName="gene.cervenka" r:id="rId690" minRId="4292" maxRId="4293">
    <sheetIdMap count="2">
      <sheetId val="1"/>
      <sheetId val="2"/>
    </sheetIdMap>
  </header>
  <header guid="{CBBB5E44-A326-4203-B472-E287ED89D6FD}" dateTime="2023-10-26T10:32:18" maxSheetId="3" userName="cody.cruz" r:id="rId691" minRId="4294" maxRId="4303">
    <sheetIdMap count="2">
      <sheetId val="1"/>
      <sheetId val="2"/>
    </sheetIdMap>
  </header>
  <header guid="{992AE149-B10D-4109-9A79-913409246D4D}" dateTime="2023-10-26T14:06:49" maxSheetId="3" userName="cody.cruz" r:id="rId692" minRId="4306" maxRId="4316">
    <sheetIdMap count="2">
      <sheetId val="1"/>
      <sheetId val="2"/>
    </sheetIdMap>
  </header>
  <header guid="{CECB117E-4F04-412F-969A-E6A3A218BC90}" dateTime="2023-10-26T14:12:40" maxSheetId="3" userName="cody.cruz" r:id="rId693" minRId="4317" maxRId="4324">
    <sheetIdMap count="2">
      <sheetId val="1"/>
      <sheetId val="2"/>
    </sheetIdMap>
  </header>
  <header guid="{AE388542-38DE-4137-ABCC-E1D3D648C655}" dateTime="2023-10-26T15:17:44" maxSheetId="3" userName="gene.cervenka" r:id="rId694" minRId="4325" maxRId="4330">
    <sheetIdMap count="2">
      <sheetId val="1"/>
      <sheetId val="2"/>
    </sheetIdMap>
  </header>
  <header guid="{E9E3A13F-A801-4076-A959-25C99F728273}" dateTime="2023-10-26T16:13:25" maxSheetId="3" userName="cody.cruz" r:id="rId695" minRId="4333" maxRId="4337">
    <sheetIdMap count="2">
      <sheetId val="1"/>
      <sheetId val="2"/>
    </sheetIdMap>
  </header>
  <header guid="{027BABA0-4F3F-4C77-98AB-4FA57608F6B4}" dateTime="2023-10-26T16:15:53" maxSheetId="3" userName="cody.cruz" r:id="rId696" minRId="4340" maxRId="4350">
    <sheetIdMap count="2">
      <sheetId val="1"/>
      <sheetId val="2"/>
    </sheetIdMap>
  </header>
  <header guid="{69872BB2-722F-48F2-ADA9-CF6523054D17}" dateTime="2023-10-30T09:42:30" maxSheetId="3" userName="cody.cruz" r:id="rId697" minRId="4353" maxRId="4354">
    <sheetIdMap count="2">
      <sheetId val="1"/>
      <sheetId val="2"/>
    </sheetIdMap>
  </header>
  <header guid="{7B371BFD-D031-4228-AA54-3A0EE501AD7E}" dateTime="2023-10-30T14:19:34" maxSheetId="3" userName="cody.cruz" r:id="rId698" minRId="4357" maxRId="4358">
    <sheetIdMap count="2">
      <sheetId val="1"/>
      <sheetId val="2"/>
    </sheetIdMap>
  </header>
  <header guid="{D0989EC0-425C-4933-A7A1-0C0585A3F875}" dateTime="2023-11-01T14:09:36" maxSheetId="3" userName="cody.cruz" r:id="rId699" minRId="4359" maxRId="4367">
    <sheetIdMap count="2">
      <sheetId val="1"/>
      <sheetId val="2"/>
    </sheetIdMap>
  </header>
  <header guid="{98E29B55-3747-474D-84F5-C6881B66427B}" dateTime="2023-11-01T14:48:52" maxSheetId="3" userName="cody.cruz" r:id="rId700" minRId="4370" maxRId="4371">
    <sheetIdMap count="2">
      <sheetId val="1"/>
      <sheetId val="2"/>
    </sheetIdMap>
  </header>
  <header guid="{DD9E9B57-0B36-4AAB-BA58-1B900ECE471D}" dateTime="2023-11-03T07:47:06" maxSheetId="3" userName="cody.cruz" r:id="rId701" minRId="4374" maxRId="4379">
    <sheetIdMap count="2">
      <sheetId val="1"/>
      <sheetId val="2"/>
    </sheetIdMap>
  </header>
  <header guid="{1F7263F1-2BB3-4C53-8CC5-AF8D3CBDB0F6}" dateTime="2023-11-07T06:47:38" maxSheetId="3" userName="gene.cervenka" r:id="rId702" minRId="4382" maxRId="4383">
    <sheetIdMap count="2">
      <sheetId val="1"/>
      <sheetId val="2"/>
    </sheetIdMap>
  </header>
  <header guid="{3C0E7D8C-F25E-47A0-B811-0B72380E3626}" dateTime="2023-11-07T08:32:19" maxSheetId="3" userName="cody.cruz" r:id="rId703" minRId="4384" maxRId="4391">
    <sheetIdMap count="2">
      <sheetId val="1"/>
      <sheetId val="2"/>
    </sheetIdMap>
  </header>
  <header guid="{759E2E44-ED46-4DEA-84CC-17E556622119}" dateTime="2023-11-07T12:49:08" maxSheetId="3" userName="gene.cervenka" r:id="rId704" minRId="4394" maxRId="4395">
    <sheetIdMap count="2">
      <sheetId val="1"/>
      <sheetId val="2"/>
    </sheetIdMap>
  </header>
  <header guid="{E932FCDD-D5BE-4DA0-9828-6B5E0A0A1B96}" dateTime="2023-11-08T08:43:14" maxSheetId="3" userName="gene.cervenka" r:id="rId705" minRId="4396" maxRId="4444">
    <sheetIdMap count="2">
      <sheetId val="1"/>
      <sheetId val="2"/>
    </sheetIdMap>
  </header>
  <header guid="{E7F966CD-F6F3-452F-811B-2DC5A2FFBEFE}" dateTime="2023-11-08T09:15:55" maxSheetId="3" userName="cody.cruz" r:id="rId706" minRId="4445" maxRId="4453">
    <sheetIdMap count="2">
      <sheetId val="1"/>
      <sheetId val="2"/>
    </sheetIdMap>
  </header>
  <header guid="{C0C45CC2-A92D-4E98-85FB-782DBCF5ABE3}" dateTime="2023-11-08T09:18:04" maxSheetId="3" userName="cody.cruz" r:id="rId707" minRId="4456" maxRId="4459">
    <sheetIdMap count="2">
      <sheetId val="1"/>
      <sheetId val="2"/>
    </sheetIdMap>
  </header>
  <header guid="{488A9614-5D14-4D01-AE5C-B27C3055C0B6}" dateTime="2023-11-08T14:57:07" maxSheetId="3" userName="cody.cruz" r:id="rId708" minRId="4460" maxRId="4468">
    <sheetIdMap count="2">
      <sheetId val="1"/>
      <sheetId val="2"/>
    </sheetIdMap>
  </header>
  <header guid="{ACA2EEF5-D4D3-4C17-B55B-07ED4E6C3529}" dateTime="2023-11-08T15:52:43" maxSheetId="3" userName="gene.cervenka" r:id="rId709" minRId="4471">
    <sheetIdMap count="2">
      <sheetId val="1"/>
      <sheetId val="2"/>
    </sheetIdMap>
  </header>
  <header guid="{09B2E092-530F-4937-82CC-0EE65C6ED31C}" dateTime="2023-11-09T13:58:12" maxSheetId="3" userName="cody.cruz" r:id="rId710" minRId="4472" maxRId="4473">
    <sheetIdMap count="2">
      <sheetId val="1"/>
      <sheetId val="2"/>
    </sheetIdMap>
  </header>
  <header guid="{4C00F561-05CE-44AA-BCE1-E8289A75EF85}" dateTime="2023-11-10T13:48:59" maxSheetId="3" userName="cody.cruz" r:id="rId711" minRId="4476" maxRId="4477">
    <sheetIdMap count="2">
      <sheetId val="1"/>
      <sheetId val="2"/>
    </sheetIdMap>
  </header>
  <header guid="{7FADFB7C-9D2A-4E59-BFB9-2D4C1F2CFB22}" dateTime="2023-11-13T08:08:51" maxSheetId="3" userName="gene.cervenka" r:id="rId712" minRId="4480" maxRId="4484">
    <sheetIdMap count="2">
      <sheetId val="1"/>
      <sheetId val="2"/>
    </sheetIdMap>
  </header>
  <header guid="{ABA8CFCE-AD90-459B-8E23-724969B4713A}" dateTime="2023-11-13T11:17:58" maxSheetId="3" userName="gene.cervenka" r:id="rId713" minRId="4485" maxRId="4486">
    <sheetIdMap count="2">
      <sheetId val="1"/>
      <sheetId val="2"/>
    </sheetIdMap>
  </header>
  <header guid="{57CBC4F2-F78A-40DB-A5FC-1B3B931BC76B}" dateTime="2023-11-13T14:57:33" maxSheetId="3" userName="gene.cervenka" r:id="rId714" minRId="4487" maxRId="4490">
    <sheetIdMap count="2">
      <sheetId val="1"/>
      <sheetId val="2"/>
    </sheetIdMap>
  </header>
  <header guid="{6DD02EBB-FE53-41FE-8113-227E16ECFA99}" dateTime="2023-11-13T15:27:59" maxSheetId="3" userName="gene.cervenka" r:id="rId715" minRId="4491" maxRId="4493">
    <sheetIdMap count="2">
      <sheetId val="1"/>
      <sheetId val="2"/>
    </sheetIdMap>
  </header>
  <header guid="{7E68E495-3503-41FE-B129-2061EB71C329}" dateTime="2023-11-14T09:46:01" maxSheetId="3" userName="gene.cervenka" r:id="rId716" minRId="4494" maxRId="4504">
    <sheetIdMap count="2">
      <sheetId val="1"/>
      <sheetId val="2"/>
    </sheetIdMap>
  </header>
  <header guid="{D037C60D-0AA0-4CFC-B851-811B38E42579}" dateTime="2023-11-14T10:23:11" maxSheetId="3" userName="cody.cruz" r:id="rId717" minRId="4505" maxRId="4506">
    <sheetIdMap count="2">
      <sheetId val="1"/>
      <sheetId val="2"/>
    </sheetIdMap>
  </header>
  <header guid="{6BF377A1-4F8B-47A5-BEC5-578B9479DA17}" dateTime="2023-11-14T13:05:11" maxSheetId="3" userName="gene.cervenka" r:id="rId718" minRId="4509" maxRId="4510">
    <sheetIdMap count="2">
      <sheetId val="1"/>
      <sheetId val="2"/>
    </sheetIdMap>
  </header>
  <header guid="{ACA35E4B-3C05-4B29-A551-32EAAACE6B26}" dateTime="2023-11-15T09:00:58" maxSheetId="3" userName="gene.cervenka" r:id="rId719" minRId="4511" maxRId="4512">
    <sheetIdMap count="2">
      <sheetId val="1"/>
      <sheetId val="2"/>
    </sheetIdMap>
  </header>
  <header guid="{B2C7A427-FCD0-4F6D-9BCF-32C758E17555}" dateTime="2023-11-15T13:13:36" maxSheetId="3" userName="gene.cervenka" r:id="rId720" minRId="4513">
    <sheetIdMap count="2">
      <sheetId val="1"/>
      <sheetId val="2"/>
    </sheetIdMap>
  </header>
  <header guid="{2E54726F-0772-4C84-8193-93CD60A5E215}" dateTime="2023-11-15T13:24:17" maxSheetId="3" userName="gene.cervenka" r:id="rId721" minRId="4514">
    <sheetIdMap count="2">
      <sheetId val="1"/>
      <sheetId val="2"/>
    </sheetIdMap>
  </header>
  <header guid="{39C83A9E-3BA6-44DD-8CAA-DF8C07259F56}" dateTime="2023-11-15T14:25:09" maxSheetId="3" userName="gene.cervenka" r:id="rId722" minRId="4515" maxRId="4517">
    <sheetIdMap count="2">
      <sheetId val="1"/>
      <sheetId val="2"/>
    </sheetIdMap>
  </header>
  <header guid="{B68F2CA0-53CE-42EE-8172-27ACAFEE3FF6}" dateTime="2023-11-15T15:28:15" maxSheetId="3" userName="gene.cervenka" r:id="rId723" minRId="4518">
    <sheetIdMap count="2">
      <sheetId val="1"/>
      <sheetId val="2"/>
    </sheetIdMap>
  </header>
  <header guid="{7D55AA02-6AE4-4525-BD79-4B21273094A8}" dateTime="2023-11-16T07:56:59" maxSheetId="3" userName="cody.cruz" r:id="rId724" minRId="4519" maxRId="4522">
    <sheetIdMap count="2">
      <sheetId val="1"/>
      <sheetId val="2"/>
    </sheetIdMap>
  </header>
  <header guid="{92141F58-3D83-40EA-A6BB-FC740CA82E09}" dateTime="2023-11-16T11:33:03" maxSheetId="3" userName="gene.cervenka" r:id="rId725" minRId="4525">
    <sheetIdMap count="2">
      <sheetId val="1"/>
      <sheetId val="2"/>
    </sheetIdMap>
  </header>
  <header guid="{79D3AAD8-A7C0-4332-8BAC-9DB89F78DD62}" dateTime="2023-11-17T07:16:58" maxSheetId="3" userName="gene.cervenka" r:id="rId726" minRId="4526" maxRId="4527">
    <sheetIdMap count="2">
      <sheetId val="1"/>
      <sheetId val="2"/>
    </sheetIdMap>
  </header>
  <header guid="{5005D548-11FE-4BD0-9C20-D34896022E82}" dateTime="2023-11-17T09:02:40" maxSheetId="3" userName="cody.cruz" r:id="rId727" minRId="4528" maxRId="4537">
    <sheetIdMap count="2">
      <sheetId val="1"/>
      <sheetId val="2"/>
    </sheetIdMap>
  </header>
  <header guid="{9C1C737C-2563-411C-BFD0-87FCD52E3DD0}" dateTime="2023-11-20T07:43:50" maxSheetId="3" userName="gene.cervenka" r:id="rId728" minRId="4538" maxRId="4543">
    <sheetIdMap count="2">
      <sheetId val="1"/>
      <sheetId val="2"/>
    </sheetIdMap>
  </header>
  <header guid="{365CE554-857A-444B-9E5C-A9CBB0E05A0F}" dateTime="2023-11-20T07:45:35" maxSheetId="3" userName="gene.cervenka" r:id="rId729" minRId="4546" maxRId="4565">
    <sheetIdMap count="2">
      <sheetId val="1"/>
      <sheetId val="2"/>
    </sheetIdMap>
  </header>
  <header guid="{33D89F2D-DAF7-4A5D-97AF-F9D515F3B213}" dateTime="2023-11-20T08:20:50" maxSheetId="3" userName="cody.cruz" r:id="rId730" minRId="4566" maxRId="4567">
    <sheetIdMap count="2">
      <sheetId val="1"/>
      <sheetId val="2"/>
    </sheetIdMap>
  </header>
  <header guid="{89CD0998-4C93-4778-94FE-665E6DBF25C1}" dateTime="2023-11-20T10:12:32" maxSheetId="3" userName="gene.cervenka" r:id="rId731" minRId="4570" maxRId="4573">
    <sheetIdMap count="2">
      <sheetId val="1"/>
      <sheetId val="2"/>
    </sheetIdMap>
  </header>
  <header guid="{E614478D-D4FA-4EF8-B31A-A665FC7B4C59}" dateTime="2023-11-20T10:17:03" maxSheetId="3" userName="gene.cervenka" r:id="rId732" minRId="4574" maxRId="4575">
    <sheetIdMap count="2">
      <sheetId val="1"/>
      <sheetId val="2"/>
    </sheetIdMap>
  </header>
  <header guid="{ACE4CA09-59C8-4078-BD7B-E16B7C937B7D}" dateTime="2023-11-20T14:52:42" maxSheetId="3" userName="gene.cervenka" r:id="rId733" minRId="4576" maxRId="4577">
    <sheetIdMap count="2">
      <sheetId val="1"/>
      <sheetId val="2"/>
    </sheetIdMap>
  </header>
  <header guid="{6F14AAB2-6071-42D3-BD69-416426DC3717}" dateTime="2023-11-21T08:49:22" maxSheetId="3" userName="gene.cervenka" r:id="rId734" minRId="4578" maxRId="4589">
    <sheetIdMap count="2">
      <sheetId val="1"/>
      <sheetId val="2"/>
    </sheetIdMap>
  </header>
  <header guid="{F9135379-72AD-4894-96A9-56D35B28E837}" dateTime="2023-11-21T09:07:10" maxSheetId="3" userName="gene.cervenka" r:id="rId735" minRId="4590" maxRId="4592">
    <sheetIdMap count="2">
      <sheetId val="1"/>
      <sheetId val="2"/>
    </sheetIdMap>
  </header>
  <header guid="{BAE9FFED-2511-46CF-B676-95993E357D82}" dateTime="2023-11-21T09:24:26" maxSheetId="3" userName="cody.cruz" r:id="rId736" minRId="4593" maxRId="4608">
    <sheetIdMap count="2">
      <sheetId val="1"/>
      <sheetId val="2"/>
    </sheetIdMap>
  </header>
  <header guid="{96DD4F1D-F7CF-4E20-B60C-24C14D2EF314}" dateTime="2023-11-21T12:44:04" maxSheetId="3" userName="cody.cruz" r:id="rId737" minRId="4611" maxRId="4619">
    <sheetIdMap count="2">
      <sheetId val="1"/>
      <sheetId val="2"/>
    </sheetIdMap>
  </header>
  <header guid="{C525FC94-C1AC-4F1E-9499-6FF6B2999F56}" dateTime="2023-11-22T07:24:38" maxSheetId="3" userName="gene.cervenka" r:id="rId738" minRId="4622" maxRId="4623">
    <sheetIdMap count="2">
      <sheetId val="1"/>
      <sheetId val="2"/>
    </sheetIdMap>
  </header>
  <header guid="{0E67C495-51F9-4873-8B70-3D622EEDA881}" dateTime="2023-11-22T08:00:47" maxSheetId="3" userName="gene.cervenka" r:id="rId739" minRId="4626">
    <sheetIdMap count="2">
      <sheetId val="1"/>
      <sheetId val="2"/>
    </sheetIdMap>
  </header>
  <header guid="{8EBDA0A4-3BD7-4793-9917-3A1E8AC14566}" dateTime="2023-11-22T08:17:32" maxSheetId="3" userName="gene.cervenka" r:id="rId740" minRId="4627" maxRId="4629">
    <sheetIdMap count="2">
      <sheetId val="1"/>
      <sheetId val="2"/>
    </sheetIdMap>
  </header>
  <header guid="{9C9F1271-CDE6-4FC8-95C5-ED693740B8D6}" dateTime="2023-11-22T08:24:19" maxSheetId="3" userName="gene.cervenka" r:id="rId741" minRId="4630">
    <sheetIdMap count="2">
      <sheetId val="1"/>
      <sheetId val="2"/>
    </sheetIdMap>
  </header>
  <header guid="{7902DCE0-BEC9-444A-AA93-DA12B3B2564E}" dateTime="2023-11-27T07:19:07" maxSheetId="3" userName="gene.cervenka" r:id="rId742" minRId="4631" maxRId="4633">
    <sheetIdMap count="2">
      <sheetId val="1"/>
      <sheetId val="2"/>
    </sheetIdMap>
  </header>
  <header guid="{7E17AF47-2049-4627-A166-CD68C9D277EF}" dateTime="2023-11-27T07:42:05" maxSheetId="3" userName="gene.cervenka" r:id="rId743" minRId="4634" maxRId="4635">
    <sheetIdMap count="2">
      <sheetId val="1"/>
      <sheetId val="2"/>
    </sheetIdMap>
  </header>
  <header guid="{69010F7C-1D96-4D73-9840-1EC9E9FFBAF4}" dateTime="2023-11-27T08:23:31" maxSheetId="3" userName="gene.cervenka" r:id="rId744" minRId="4636" maxRId="4637">
    <sheetIdMap count="2">
      <sheetId val="1"/>
      <sheetId val="2"/>
    </sheetIdMap>
  </header>
  <header guid="{7CD918B5-C18C-4C15-873D-4C2E00E0A8F7}" dateTime="2023-11-27T09:03:17" maxSheetId="3" userName="gene.cervenka" r:id="rId745" minRId="4638" maxRId="4641">
    <sheetIdMap count="2">
      <sheetId val="1"/>
      <sheetId val="2"/>
    </sheetIdMap>
  </header>
  <header guid="{58291E24-9E0C-4611-BF37-8EBE247A9A25}" dateTime="2023-11-27T09:26:45" maxSheetId="3" userName="gene.cervenka" r:id="rId746" minRId="4642">
    <sheetIdMap count="2">
      <sheetId val="1"/>
      <sheetId val="2"/>
    </sheetIdMap>
  </header>
  <header guid="{71BE4C34-4F68-444E-93ED-5FDE8F73649F}" dateTime="2023-11-27T10:04:16" maxSheetId="3" userName="cody.cruz" r:id="rId747" minRId="4643" maxRId="4651">
    <sheetIdMap count="2">
      <sheetId val="1"/>
      <sheetId val="2"/>
    </sheetIdMap>
  </header>
  <header guid="{042F0BEC-0382-44E8-8A34-56E8D4981E74}" dateTime="2023-11-27T14:36:06" maxSheetId="3" userName="cody.cruz" r:id="rId748" minRId="4654" maxRId="4660">
    <sheetIdMap count="2">
      <sheetId val="1"/>
      <sheetId val="2"/>
    </sheetIdMap>
  </header>
  <header guid="{72F38799-3A72-4A5D-AF5D-658574E95607}" dateTime="2023-11-28T08:08:02" maxSheetId="3" userName="gene.cervenka" r:id="rId749" minRId="4663" maxRId="4664">
    <sheetIdMap count="2">
      <sheetId val="1"/>
      <sheetId val="2"/>
    </sheetIdMap>
  </header>
  <header guid="{151E93EF-2548-4B4E-A7C0-E9C9C10AE879}" dateTime="2023-11-28T08:48:08" maxSheetId="3" userName="gene.cervenka" r:id="rId750" minRId="4665" maxRId="4670">
    <sheetIdMap count="2">
      <sheetId val="1"/>
      <sheetId val="2"/>
    </sheetIdMap>
  </header>
  <header guid="{71C89C10-D9A8-43B6-A1DC-C885AB03E59D}" dateTime="2023-11-28T13:55:33" maxSheetId="3" userName="cody.cruz" r:id="rId751" minRId="4671" maxRId="4679">
    <sheetIdMap count="2">
      <sheetId val="1"/>
      <sheetId val="2"/>
    </sheetIdMap>
  </header>
  <header guid="{7BD48D9A-22EA-409E-B1E1-A7AAFAFBC591}" dateTime="2023-11-28T15:12:15" maxSheetId="3" userName="gene.cervenka" r:id="rId752">
    <sheetIdMap count="2">
      <sheetId val="1"/>
      <sheetId val="2"/>
    </sheetIdMap>
  </header>
  <header guid="{A5D9DD6C-FD77-43DA-8BD2-C7D30B125B8A}" dateTime="2023-11-29T12:50:20" maxSheetId="3" userName="gene.cervenka" r:id="rId753" minRId="4682" maxRId="4683">
    <sheetIdMap count="2">
      <sheetId val="1"/>
      <sheetId val="2"/>
    </sheetIdMap>
  </header>
  <header guid="{7A4FA4D3-3036-4049-BD96-B282E36A4BC2}" dateTime="2023-11-30T09:51:46" maxSheetId="3" userName="gene.cervenka" r:id="rId754">
    <sheetIdMap count="2">
      <sheetId val="1"/>
      <sheetId val="2"/>
    </sheetIdMap>
  </header>
  <header guid="{CCFC5287-CEDF-414D-A18B-82A13B140854}" dateTime="2023-11-30T11:24:17" maxSheetId="3" userName="gene.cervenka" r:id="rId755" minRId="4688" maxRId="4716">
    <sheetIdMap count="2">
      <sheetId val="1"/>
      <sheetId val="2"/>
    </sheetIdMap>
  </header>
  <header guid="{A22C6ABB-1649-4061-A462-ACAD28DF94EA}" dateTime="2023-11-30T13:40:49" maxSheetId="3" userName="cody.cruz" r:id="rId756" minRId="4717" maxRId="4725">
    <sheetIdMap count="2">
      <sheetId val="1"/>
      <sheetId val="2"/>
    </sheetIdMap>
  </header>
  <header guid="{C4149504-9A0C-4DCE-8CBC-45B76F416E4D}" dateTime="2023-11-30T15:15:31" maxSheetId="3" userName="cody.cruz" r:id="rId757" minRId="4728" maxRId="4729">
    <sheetIdMap count="2">
      <sheetId val="1"/>
      <sheetId val="2"/>
    </sheetIdMap>
  </header>
  <header guid="{16FA3A33-45F3-4FC3-B22D-A07856BB74E8}" dateTime="2023-12-01T10:35:33" maxSheetId="3" userName="cody.cruz" r:id="rId758" minRId="4730" maxRId="4738">
    <sheetIdMap count="2">
      <sheetId val="1"/>
      <sheetId val="2"/>
    </sheetIdMap>
  </header>
  <header guid="{DFCF06DF-7DFC-487A-A232-B7E1B5BCC5B0}" dateTime="2023-12-01T11:48:00" maxSheetId="3" userName="milan.bailey" r:id="rId759" minRId="4739" maxRId="4798">
    <sheetIdMap count="2">
      <sheetId val="1"/>
      <sheetId val="2"/>
    </sheetIdMap>
  </header>
  <header guid="{4A012C5C-5263-48A9-81EB-8975F5BC2DE0}" dateTime="2023-12-04T07:19:09" maxSheetId="3" userName="gene.cervenka" r:id="rId760" minRId="4801" maxRId="4802">
    <sheetIdMap count="2">
      <sheetId val="1"/>
      <sheetId val="2"/>
    </sheetIdMap>
  </header>
  <header guid="{A2F936E2-F869-4151-81ED-CC35CA749BE7}" dateTime="2023-12-05T09:07:08" maxSheetId="3" userName="gene.cervenka" r:id="rId761" minRId="4803" maxRId="4804">
    <sheetIdMap count="2">
      <sheetId val="1"/>
      <sheetId val="2"/>
    </sheetIdMap>
  </header>
  <header guid="{422902C1-B610-4ECB-911D-2C6616803565}" dateTime="2023-12-05T10:10:48" maxSheetId="3" userName="gene.cervenka" r:id="rId762" minRId="4805" maxRId="4810">
    <sheetIdMap count="2">
      <sheetId val="1"/>
      <sheetId val="2"/>
    </sheetIdMap>
  </header>
  <header guid="{569495F7-361C-4CDF-925C-B818D80CB648}" dateTime="2023-12-05T10:12:04" maxSheetId="3" userName="cody.cruz" r:id="rId763" minRId="4811" maxRId="4813">
    <sheetIdMap count="2">
      <sheetId val="1"/>
      <sheetId val="2"/>
    </sheetIdMap>
  </header>
  <header guid="{6530B6D3-8713-4828-8F26-DC97520FAE30}" dateTime="2023-12-05T10:13:17" maxSheetId="3" userName="cody.cruz" r:id="rId764" minRId="4816" maxRId="4826">
    <sheetIdMap count="2">
      <sheetId val="1"/>
      <sheetId val="2"/>
    </sheetIdMap>
  </header>
  <header guid="{DFAD5CA8-3C12-4567-AE89-D0F0CAAAE598}" dateTime="2023-12-05T10:19:24" maxSheetId="3" userName="cody.cruz" r:id="rId765" minRId="4827" maxRId="4828">
    <sheetIdMap count="2">
      <sheetId val="1"/>
      <sheetId val="2"/>
    </sheetIdMap>
  </header>
  <header guid="{7C6A6707-72A9-4E7E-8CB3-42D0CCB197DF}" dateTime="2023-12-05T14:03:02" maxSheetId="3" userName="cody.cruz" r:id="rId766" minRId="4829" maxRId="4830">
    <sheetIdMap count="2">
      <sheetId val="1"/>
      <sheetId val="2"/>
    </sheetIdMap>
  </header>
  <header guid="{0642E5BB-2AD3-40D4-9DF2-F2E112FD5A78}" dateTime="2023-12-05T14:59:26" maxSheetId="3" userName="cody.cruz" r:id="rId767" minRId="4831">
    <sheetIdMap count="2">
      <sheetId val="1"/>
      <sheetId val="2"/>
    </sheetIdMap>
  </header>
  <header guid="{BBDF80A1-318E-4286-B65F-78DD8D176EF5}" dateTime="2023-12-05T14:59:48" maxSheetId="3" userName="cody.cruz" r:id="rId768" minRId="4832" maxRId="4833">
    <sheetIdMap count="2">
      <sheetId val="1"/>
      <sheetId val="2"/>
    </sheetIdMap>
  </header>
  <header guid="{61C19A65-5854-4F4B-97DF-16C2344C42BE}" dateTime="2023-12-05T15:03:28" maxSheetId="3" userName="cody.cruz" r:id="rId769" minRId="4834" maxRId="4840">
    <sheetIdMap count="2">
      <sheetId val="1"/>
      <sheetId val="2"/>
    </sheetIdMap>
  </header>
  <header guid="{F9F780A4-A46A-4A32-9144-E138CB19444D}" dateTime="2023-12-06T07:02:26" maxSheetId="3" userName="gene.cervenka" r:id="rId770" minRId="4841" maxRId="4842">
    <sheetIdMap count="2">
      <sheetId val="1"/>
      <sheetId val="2"/>
    </sheetIdMap>
  </header>
  <header guid="{7F47B8A9-6F20-4F9F-9CC5-26FE7AEB5E7A}" dateTime="2023-12-06T07:10:38" maxSheetId="3" userName="gene.cervenka" r:id="rId771" minRId="4845" maxRId="4848">
    <sheetIdMap count="2">
      <sheetId val="1"/>
      <sheetId val="2"/>
    </sheetIdMap>
  </header>
  <header guid="{DA89D638-DE1B-4393-9D15-A8FC47C84373}" dateTime="2023-12-06T07:34:58" maxSheetId="3" userName="gene.cervenka" r:id="rId772" minRId="4849" maxRId="4850">
    <sheetIdMap count="2">
      <sheetId val="1"/>
      <sheetId val="2"/>
    </sheetIdMap>
  </header>
  <header guid="{CB03D8ED-A211-4216-BABE-3AD04EBAB809}" dateTime="2023-12-06T07:41:34" maxSheetId="3" userName="gene.cervenka" r:id="rId773" minRId="4851" maxRId="4895">
    <sheetIdMap count="2">
      <sheetId val="1"/>
      <sheetId val="2"/>
    </sheetIdMap>
  </header>
  <header guid="{AC1724E9-54A8-48F7-BD46-FE9DDFDBF6D1}" dateTime="2023-12-06T11:43:28" maxSheetId="3" userName="cody.cruz" r:id="rId774" minRId="4896" maxRId="4899">
    <sheetIdMap count="2">
      <sheetId val="1"/>
      <sheetId val="2"/>
    </sheetIdMap>
  </header>
  <header guid="{2B4A4106-226F-413B-9841-E7F518B40D0A}" dateTime="2023-12-07T07:51:06" maxSheetId="3" userName="gene.cervenka" r:id="rId775" minRId="4902">
    <sheetIdMap count="2">
      <sheetId val="1"/>
      <sheetId val="2"/>
    </sheetIdMap>
  </header>
  <header guid="{FF339638-37F2-4D02-BDFA-F9C9B689EB69}" dateTime="2023-12-07T13:01:25" maxSheetId="3" userName="gene.cervenka" r:id="rId776" minRId="4903" maxRId="4904">
    <sheetIdMap count="2">
      <sheetId val="1"/>
      <sheetId val="2"/>
    </sheetIdMap>
  </header>
  <header guid="{6B147715-FDB7-4CDB-9E99-93FF2C1ED97B}" dateTime="2023-12-08T07:26:35" maxSheetId="3" userName="gene.cervenka" r:id="rId777" minRId="4905" maxRId="4917">
    <sheetIdMap count="2">
      <sheetId val="1"/>
      <sheetId val="2"/>
    </sheetIdMap>
  </header>
  <header guid="{936E03F7-F8AA-40E5-9C0F-162124FDFDD6}" dateTime="2023-12-08T10:28:58" maxSheetId="3" userName="cody.cruz" r:id="rId778" minRId="4918" maxRId="4919">
    <sheetIdMap count="2">
      <sheetId val="1"/>
      <sheetId val="2"/>
    </sheetIdMap>
  </header>
  <header guid="{849C69F9-698B-4983-A19C-47B076561A38}" dateTime="2023-12-08T13:10:53" maxSheetId="3" userName="cody.cruz" r:id="rId779" minRId="4922" maxRId="4931">
    <sheetIdMap count="2">
      <sheetId val="1"/>
      <sheetId val="2"/>
    </sheetIdMap>
  </header>
  <header guid="{0C582B07-C782-47EC-97E5-466ECB066B97}" dateTime="2023-12-11T07:32:11" maxSheetId="3" userName="gene.cervenka" r:id="rId780" minRId="4932" maxRId="4946">
    <sheetIdMap count="2">
      <sheetId val="1"/>
      <sheetId val="2"/>
    </sheetIdMap>
  </header>
  <header guid="{3EB7F3C0-7E0D-4323-A304-4F3DBB8729B5}" dateTime="2023-12-11T08:57:40" maxSheetId="3" userName="gene.cervenka" r:id="rId781" minRId="4947" maxRId="4948">
    <sheetIdMap count="2">
      <sheetId val="1"/>
      <sheetId val="2"/>
    </sheetIdMap>
  </header>
  <header guid="{30957578-4FD6-45CE-8BD1-F9739D5FB88B}" dateTime="2023-12-11T09:11:16" maxSheetId="3" userName="gene.cervenka" r:id="rId782" minRId="4949">
    <sheetIdMap count="2">
      <sheetId val="1"/>
      <sheetId val="2"/>
    </sheetIdMap>
  </header>
  <header guid="{FCAE9E76-272F-4863-8143-E37E109F653A}" dateTime="2023-12-11T12:51:50" maxSheetId="3" userName="gene.cervenka" r:id="rId783" minRId="4950" maxRId="4955">
    <sheetIdMap count="2">
      <sheetId val="1"/>
      <sheetId val="2"/>
    </sheetIdMap>
  </header>
  <header guid="{DD90FE6E-EDB1-4205-9B52-D4357581144F}" dateTime="2023-12-11T12:52:41" maxSheetId="3" userName="gene.cervenka" r:id="rId784" minRId="4956" maxRId="4966">
    <sheetIdMap count="2">
      <sheetId val="1"/>
      <sheetId val="2"/>
    </sheetIdMap>
  </header>
  <header guid="{E5BCF888-7A38-409B-8AF6-2A4F3A7EDA1E}" dateTime="2023-12-11T13:10:14" maxSheetId="3" userName="cody.cruz" r:id="rId785" minRId="4967" maxRId="4976">
    <sheetIdMap count="2">
      <sheetId val="1"/>
      <sheetId val="2"/>
    </sheetIdMap>
  </header>
  <header guid="{7A056E9F-9352-4555-922C-A40FD40D3EAA}" dateTime="2023-12-11T14:18:25" maxSheetId="3" userName="gene.cervenka" r:id="rId786" minRId="4979">
    <sheetIdMap count="2">
      <sheetId val="1"/>
      <sheetId val="2"/>
    </sheetIdMap>
  </header>
  <header guid="{F2F2DB95-71EA-4940-AE44-77060B4484BA}" dateTime="2023-12-11T14:25:13" maxSheetId="3" userName="gene.cervenka" r:id="rId787" minRId="4980">
    <sheetIdMap count="2">
      <sheetId val="1"/>
      <sheetId val="2"/>
    </sheetIdMap>
  </header>
  <header guid="{AC762213-148C-47D2-8610-833C7CE8075C}" dateTime="2023-12-11T14:33:34" maxSheetId="3" userName="gene.cervenka" r:id="rId788" minRId="4981">
    <sheetIdMap count="2">
      <sheetId val="1"/>
      <sheetId val="2"/>
    </sheetIdMap>
  </header>
  <header guid="{6F141D69-997F-4F42-B56E-33B0EC004E12}" dateTime="2023-12-12T07:03:33" maxSheetId="3" userName="gene.cervenka" r:id="rId789" minRId="4982" maxRId="4983">
    <sheetIdMap count="2">
      <sheetId val="1"/>
      <sheetId val="2"/>
    </sheetIdMap>
  </header>
  <header guid="{5766FDA3-BEE6-46F7-B1E8-D9FB0314DC73}" dateTime="2023-12-12T13:40:16" maxSheetId="3" userName="gene.cervenka" r:id="rId790" minRId="4986" maxRId="5012">
    <sheetIdMap count="2">
      <sheetId val="1"/>
      <sheetId val="2"/>
    </sheetIdMap>
  </header>
  <header guid="{727F811F-3E3B-4702-99BB-E8BCB89C6D1A}" dateTime="2023-12-13T10:04:14" maxSheetId="3" userName="cody.cruz" r:id="rId791" minRId="5013" maxRId="5020">
    <sheetIdMap count="2">
      <sheetId val="1"/>
      <sheetId val="2"/>
    </sheetIdMap>
  </header>
  <header guid="{10B2D30D-01B4-4F25-813E-A1865B977B90}" dateTime="2023-12-14T09:39:27" maxSheetId="3" userName="gene.cervenka" r:id="rId792" minRId="5023" maxRId="5024">
    <sheetIdMap count="2">
      <sheetId val="1"/>
      <sheetId val="2"/>
    </sheetIdMap>
  </header>
  <header guid="{58474E87-F84D-439D-BA57-0295F863D204}" dateTime="2023-12-14T09:42:38" maxSheetId="3" userName="gene.cervenka" r:id="rId793" minRId="5025" maxRId="5027">
    <sheetIdMap count="2">
      <sheetId val="1"/>
      <sheetId val="2"/>
    </sheetIdMap>
  </header>
  <header guid="{C5B49F6F-A480-439F-8AA6-3A42F4DB3C70}" dateTime="2023-12-14T09:55:28" maxSheetId="3" userName="gene.cervenka" r:id="rId794" minRId="5028" maxRId="5030">
    <sheetIdMap count="2">
      <sheetId val="1"/>
      <sheetId val="2"/>
    </sheetIdMap>
  </header>
  <header guid="{3F9A29D8-69AE-4B0B-BBC6-E46128980D33}" dateTime="2023-12-14T09:58:26" maxSheetId="3" userName="gene.cervenka" r:id="rId795" minRId="5031" maxRId="5034">
    <sheetIdMap count="2">
      <sheetId val="1"/>
      <sheetId val="2"/>
    </sheetIdMap>
  </header>
  <header guid="{A753D656-3DF8-442E-865C-68E18F88B498}" dateTime="2023-12-14T10:05:12" maxSheetId="3" userName="gene.cervenka" r:id="rId796" minRId="5035" maxRId="5036">
    <sheetIdMap count="2">
      <sheetId val="1"/>
      <sheetId val="2"/>
    </sheetIdMap>
  </header>
  <header guid="{605883B2-0CD6-466D-9FD1-5ECC40B35CC1}" dateTime="2023-12-14T10:20:42" maxSheetId="3" userName="gene.cervenka" r:id="rId797" minRId="5037" maxRId="5038">
    <sheetIdMap count="2">
      <sheetId val="1"/>
      <sheetId val="2"/>
    </sheetIdMap>
  </header>
  <header guid="{3CFCAB73-0A60-4C44-AF25-DE28B48B8A90}" dateTime="2023-12-14T10:36:44" maxSheetId="3" userName="gene.cervenka" r:id="rId798" minRId="5039">
    <sheetIdMap count="2">
      <sheetId val="1"/>
      <sheetId val="2"/>
    </sheetIdMap>
  </header>
  <header guid="{CFED57E3-A243-4967-A074-E2FE268E51B5}" dateTime="2023-12-14T10:38:38" maxSheetId="3" userName="gene.cervenka" r:id="rId799" minRId="5040" maxRId="5041">
    <sheetIdMap count="2">
      <sheetId val="1"/>
      <sheetId val="2"/>
    </sheetIdMap>
  </header>
  <header guid="{5503BFC9-823D-4237-9F5F-7ED920C05B4B}" dateTime="2023-12-14T10:54:54" maxSheetId="3" userName="gene.cervenka" r:id="rId800" minRId="5042" maxRId="5043">
    <sheetIdMap count="2">
      <sheetId val="1"/>
      <sheetId val="2"/>
    </sheetIdMap>
  </header>
  <header guid="{3AA7B16B-393A-4554-9572-E9E6736EE3FB}" dateTime="2023-12-14T10:58:49" maxSheetId="3" userName="gene.cervenka" r:id="rId801" minRId="5044" maxRId="5045">
    <sheetIdMap count="2">
      <sheetId val="1"/>
      <sheetId val="2"/>
    </sheetIdMap>
  </header>
  <header guid="{854A07CA-FE31-436C-9BBD-B2EDA686B9BF}" dateTime="2023-12-14T13:07:06" maxSheetId="3" userName="cody.cruz" r:id="rId802" minRId="5046" maxRId="5059">
    <sheetIdMap count="2">
      <sheetId val="1"/>
      <sheetId val="2"/>
    </sheetIdMap>
  </header>
  <header guid="{AA4CBC67-7460-4734-87B4-B537BC687D90}" dateTime="2023-12-18T08:46:42" maxSheetId="3" userName="cody.cruz" r:id="rId803" minRId="5060" maxRId="5063">
    <sheetIdMap count="2">
      <sheetId val="1"/>
      <sheetId val="2"/>
    </sheetIdMap>
  </header>
  <header guid="{1A82FD19-FC56-47C8-B6D9-13E704C556D7}" dateTime="2023-12-18T08:46:49" maxSheetId="3" userName="gene.cervenka" r:id="rId804" minRId="5066" maxRId="5069">
    <sheetIdMap count="2">
      <sheetId val="1"/>
      <sheetId val="2"/>
    </sheetIdMap>
  </header>
  <header guid="{5E6E6087-51F9-4E52-BB3B-E678DEFDF7E7}" dateTime="2023-12-18T10:21:07" maxSheetId="3" userName="cody.cruz" r:id="rId805" minRId="5070" maxRId="5071">
    <sheetIdMap count="2">
      <sheetId val="1"/>
      <sheetId val="2"/>
    </sheetIdMap>
  </header>
  <header guid="{B4822D86-B465-4808-AA95-497D2E996F81}" dateTime="2023-12-18T11:13:41" maxSheetId="3" userName="cody.cruz" r:id="rId806" minRId="5074" maxRId="5075">
    <sheetIdMap count="2">
      <sheetId val="1"/>
      <sheetId val="2"/>
    </sheetIdMap>
  </header>
  <header guid="{4F733507-3718-4BA7-ACAB-D276A1C5E8AF}" dateTime="2023-12-18T13:05:44" maxSheetId="3" userName="cody.cruz" r:id="rId807" minRId="5078" maxRId="5079">
    <sheetIdMap count="2">
      <sheetId val="1"/>
      <sheetId val="2"/>
    </sheetIdMap>
  </header>
  <header guid="{47060705-BBC8-40B9-B5E0-D6526A851212}" dateTime="2023-12-19T08:28:16" maxSheetId="3" userName="gene.cervenka" r:id="rId808" minRId="5082" maxRId="5104">
    <sheetIdMap count="2">
      <sheetId val="1"/>
      <sheetId val="2"/>
    </sheetIdMap>
  </header>
  <header guid="{0633E8AD-F469-493D-85F4-5E41D37E920C}" dateTime="2023-12-19T10:08:17" maxSheetId="3" userName="cody.cruz" r:id="rId809" minRId="5105" maxRId="5106">
    <sheetIdMap count="2">
      <sheetId val="1"/>
      <sheetId val="2"/>
    </sheetIdMap>
  </header>
  <header guid="{FF5134C9-029B-4088-AEE8-CD5B30370381}" dateTime="2023-12-20T07:54:06" maxSheetId="3" userName="gene.cervenka" r:id="rId810" minRId="5109" maxRId="5110">
    <sheetIdMap count="2">
      <sheetId val="1"/>
      <sheetId val="2"/>
    </sheetIdMap>
  </header>
  <header guid="{92ACCFBB-060C-4573-944F-92D002D0A4AC}" dateTime="2023-12-20T10:07:27" maxSheetId="3" userName="gene.cervenka" r:id="rId811" minRId="5111" maxRId="5112">
    <sheetIdMap count="2">
      <sheetId val="1"/>
      <sheetId val="2"/>
    </sheetIdMap>
  </header>
  <header guid="{B031DF5B-2DB6-41C1-9590-42C8C3F4A844}" dateTime="2023-12-20T11:10:53" maxSheetId="3" userName="gene.cervenka" r:id="rId812" minRId="5113" maxRId="5114">
    <sheetIdMap count="2">
      <sheetId val="1"/>
      <sheetId val="2"/>
    </sheetIdMap>
  </header>
  <header guid="{1E0957EE-4056-4676-9999-D2ADDC9CCCD0}" dateTime="2023-12-20T13:36:13" maxSheetId="3" userName="cody.cruz" r:id="rId813" minRId="5115" maxRId="5116">
    <sheetIdMap count="2">
      <sheetId val="1"/>
      <sheetId val="2"/>
    </sheetIdMap>
  </header>
  <header guid="{CDC84D41-77D8-4721-9B9B-6BBBE87DDDD5}" dateTime="2023-12-20T15:06:44" maxSheetId="3" userName="cody.cruz" r:id="rId814" minRId="5119" maxRId="5120">
    <sheetIdMap count="2">
      <sheetId val="1"/>
      <sheetId val="2"/>
    </sheetIdMap>
  </header>
  <header guid="{08D977C0-BB85-4FD2-802E-04E65397641A}" dateTime="2023-12-20T15:11:38" maxSheetId="3" userName="cody.cruz" r:id="rId815" minRId="5121" maxRId="5122">
    <sheetIdMap count="2">
      <sheetId val="1"/>
      <sheetId val="2"/>
    </sheetIdMap>
  </header>
  <header guid="{FF2931B0-D8A5-4374-ADD1-9A76A97EE621}" dateTime="2023-12-21T07:38:23" maxSheetId="3" userName="cody.cruz" r:id="rId816" minRId="5123" maxRId="5131">
    <sheetIdMap count="2">
      <sheetId val="1"/>
      <sheetId val="2"/>
    </sheetIdMap>
  </header>
  <header guid="{9AFFB78E-9954-4E36-971C-CFE615B610CC}" dateTime="2023-12-21T10:53:24" maxSheetId="3" userName="cody.cruz" r:id="rId817" minRId="5132" maxRId="5140">
    <sheetIdMap count="2">
      <sheetId val="1"/>
      <sheetId val="2"/>
    </sheetIdMap>
  </header>
  <header guid="{D995D4DF-75E4-43E8-942F-1AD4FE32A18A}" dateTime="2023-12-21T13:59:55" maxSheetId="3" userName="gene.cervenka" r:id="rId818" minRId="5141" maxRId="5142">
    <sheetIdMap count="2">
      <sheetId val="1"/>
      <sheetId val="2"/>
    </sheetIdMap>
  </header>
  <header guid="{46167F03-0F50-4193-A4BC-DD3A0CA67DC3}" dateTime="2023-12-21T14:57:27" maxSheetId="3" userName="cody.cruz" r:id="rId819" minRId="5143" maxRId="5151">
    <sheetIdMap count="2">
      <sheetId val="1"/>
      <sheetId val="2"/>
    </sheetIdMap>
  </header>
  <header guid="{F5C252E2-D373-454B-81AD-6F90597EF9D7}" dateTime="2023-12-27T07:34:13" maxSheetId="3" userName="gene.cervenka" r:id="rId820" minRId="5154" maxRId="5176">
    <sheetIdMap count="2">
      <sheetId val="1"/>
      <sheetId val="2"/>
    </sheetIdMap>
  </header>
  <header guid="{F7578625-B748-4D7A-8C99-4CCC16D34A6A}" dateTime="2023-12-27T09:47:13" maxSheetId="3" userName="gene.cervenka" r:id="rId821" minRId="5177" maxRId="5183">
    <sheetIdMap count="2">
      <sheetId val="1"/>
      <sheetId val="2"/>
    </sheetIdMap>
  </header>
  <header guid="{9F9AB212-7260-487B-B7F3-AA3FDC29603F}" dateTime="2023-12-27T12:47:49" maxSheetId="3" userName="gene.cervenka" r:id="rId822">
    <sheetIdMap count="2">
      <sheetId val="1"/>
      <sheetId val="2"/>
    </sheetIdMap>
  </header>
  <header guid="{BC462F2B-20AF-4E42-9459-1FAB9FE61CC4}" dateTime="2023-12-28T13:13:14" maxSheetId="3" userName="cody.cruz" r:id="rId823" minRId="5186" maxRId="5187">
    <sheetIdMap count="2">
      <sheetId val="1"/>
      <sheetId val="2"/>
    </sheetIdMap>
  </header>
  <header guid="{9786A56D-3364-4AC7-9E81-ED1B81494842}" dateTime="2023-12-29T07:35:44" maxSheetId="3" userName="gene.cervenka" r:id="rId824" minRId="5190" maxRId="5195">
    <sheetIdMap count="2">
      <sheetId val="1"/>
      <sheetId val="2"/>
    </sheetIdMap>
  </header>
  <header guid="{AA0A8EBD-61A7-4277-9C22-9770B689BA99}" dateTime="2023-12-29T08:26:58" maxSheetId="3" userName="gene.cervenka" r:id="rId825" minRId="5196" maxRId="5199">
    <sheetIdMap count="2">
      <sheetId val="1"/>
      <sheetId val="2"/>
    </sheetIdMap>
  </header>
  <header guid="{C897F767-F6CF-45E8-9876-F85D87E7AAEC}" dateTime="2023-12-29T09:49:39" maxSheetId="3" userName="gene.cervenka" r:id="rId826" minRId="5200" maxRId="5201">
    <sheetIdMap count="2">
      <sheetId val="1"/>
      <sheetId val="2"/>
    </sheetIdMap>
  </header>
  <header guid="{E4D69ADB-16B6-4DD4-8354-9741D6E8CBCE}" dateTime="2024-01-02T09:34:46" maxSheetId="3" userName="gene.cervenka" r:id="rId827" minRId="5202">
    <sheetIdMap count="2">
      <sheetId val="1"/>
      <sheetId val="2"/>
    </sheetIdMap>
  </header>
  <header guid="{3AF70B04-7415-469F-8BFE-50538DE5F66B}" dateTime="2024-01-02T16:04:39" maxSheetId="3" userName="gene.cervenka" r:id="rId828" minRId="5203">
    <sheetIdMap count="2">
      <sheetId val="1"/>
      <sheetId val="2"/>
    </sheetIdMap>
  </header>
  <header guid="{91A3DE0A-7EF2-4C65-AAE0-37DFB5878EE0}" dateTime="2024-01-03T08:53:41" maxSheetId="3" userName="cody.cruz" r:id="rId829" minRId="5204" maxRId="5205">
    <sheetIdMap count="2">
      <sheetId val="1"/>
      <sheetId val="2"/>
    </sheetIdMap>
  </header>
  <header guid="{F0CF265D-3C51-46EB-A33C-FC6AE6BB3531}" dateTime="2024-01-03T09:36:59" maxSheetId="3" userName="cody.cruz" r:id="rId830" minRId="5208" maxRId="5209">
    <sheetIdMap count="2">
      <sheetId val="1"/>
      <sheetId val="2"/>
    </sheetIdMap>
  </header>
  <header guid="{4D6DB931-58A8-416E-BFDA-EC7B06137C2D}" dateTime="2024-01-03T09:41:03" maxSheetId="3" userName="cody.cruz" r:id="rId831" minRId="5210">
    <sheetIdMap count="2">
      <sheetId val="1"/>
      <sheetId val="2"/>
    </sheetIdMap>
  </header>
  <header guid="{56698043-5319-46BE-98EE-834F8E106790}" dateTime="2024-01-03T09:53:54" maxSheetId="3" userName="cody.cruz" r:id="rId832" minRId="5213">
    <sheetIdMap count="2">
      <sheetId val="1"/>
      <sheetId val="2"/>
    </sheetIdMap>
  </header>
  <header guid="{71318C5D-070E-45CE-8F0B-B795EBC1FE36}" dateTime="2024-01-03T10:55:12" maxSheetId="3" userName="gene.cervenka" r:id="rId833" minRId="5216" maxRId="5219">
    <sheetIdMap count="2">
      <sheetId val="1"/>
      <sheetId val="2"/>
    </sheetIdMap>
  </header>
  <header guid="{92B235D6-D612-42E8-B643-6A73FC4337A1}" dateTime="2024-01-03T13:12:50" maxSheetId="3" userName="gene.cervenka" r:id="rId834" minRId="5220">
    <sheetIdMap count="2">
      <sheetId val="1"/>
      <sheetId val="2"/>
    </sheetIdMap>
  </header>
  <header guid="{FB5E749A-E65E-40B9-AED9-A83690DF3AAF}" dateTime="2024-01-03T15:26:30" maxSheetId="3" userName="gene.cervenka" r:id="rId835" minRId="5221" maxRId="5222">
    <sheetIdMap count="2">
      <sheetId val="1"/>
      <sheetId val="2"/>
    </sheetIdMap>
  </header>
  <header guid="{0BF85A99-3324-4ED0-8E47-2B0305854EAF}" dateTime="2024-01-04T09:19:10" maxSheetId="3" userName="cody.cruz" r:id="rId836" minRId="5223" maxRId="5224">
    <sheetIdMap count="2">
      <sheetId val="1"/>
      <sheetId val="2"/>
    </sheetIdMap>
  </header>
  <header guid="{309F62CA-7639-4867-8924-A53CE0A90EF9}" dateTime="2024-01-04T10:50:08" maxSheetId="3" userName="gene.cervenka" r:id="rId837" minRId="5227" maxRId="5228">
    <sheetIdMap count="2">
      <sheetId val="1"/>
      <sheetId val="2"/>
    </sheetIdMap>
  </header>
  <header guid="{03085E61-C88B-4AD3-89C3-3DCCD7AB42D6}" dateTime="2024-01-04T13:48:43" maxSheetId="3" userName="gene.cervenka" r:id="rId838" minRId="5229" maxRId="5232">
    <sheetIdMap count="2">
      <sheetId val="1"/>
      <sheetId val="2"/>
    </sheetIdMap>
  </header>
  <header guid="{7722AAB1-08B7-42E7-BA7A-23DEB28B1A73}" dateTime="2024-01-04T14:07:10" maxSheetId="3" userName="gene.cervenka" r:id="rId839" minRId="5233" maxRId="5234">
    <sheetIdMap count="2">
      <sheetId val="1"/>
      <sheetId val="2"/>
    </sheetIdMap>
  </header>
  <header guid="{F5D46BE8-B2F3-4306-A975-AB4B34FEDA29}" dateTime="2024-01-04T14:15:09" maxSheetId="3" userName="gene.cervenka" r:id="rId840" minRId="5235" maxRId="5236">
    <sheetIdMap count="2">
      <sheetId val="1"/>
      <sheetId val="2"/>
    </sheetIdMap>
  </header>
  <header guid="{BFD65AA1-85CC-4555-9238-E5D026C52372}" dateTime="2024-01-04T15:05:32" maxSheetId="3" userName="gene.cervenka" r:id="rId841" minRId="5237" maxRId="5240">
    <sheetIdMap count="2">
      <sheetId val="1"/>
      <sheetId val="2"/>
    </sheetIdMap>
  </header>
  <header guid="{743AD6FD-BE1B-4B53-BAE5-6E7F237C68CE}" dateTime="2024-01-05T08:19:09" maxSheetId="3" userName="cody.cruz" r:id="rId842" minRId="5241" maxRId="5243">
    <sheetIdMap count="2">
      <sheetId val="1"/>
      <sheetId val="2"/>
    </sheetIdMap>
  </header>
  <header guid="{A553002C-CBF5-4ED7-90B5-36CE0325B9A1}" dateTime="2024-01-05T09:12:22" maxSheetId="3" userName="gene.cervenka" r:id="rId843" minRId="5244" maxRId="5259">
    <sheetIdMap count="2">
      <sheetId val="1"/>
      <sheetId val="2"/>
    </sheetIdMap>
  </header>
  <header guid="{075B1F60-B599-42E6-A8E7-4B954B6409A6}" dateTime="2024-01-05T09:14:36" maxSheetId="3" userName="gene.cervenka" r:id="rId844" minRId="5260" maxRId="5261">
    <sheetIdMap count="2">
      <sheetId val="1"/>
      <sheetId val="2"/>
    </sheetIdMap>
  </header>
  <header guid="{307DA5E2-AC42-46DE-9E1E-5177B96684AE}" dateTime="2024-01-08T07:22:06" maxSheetId="3" userName="gene.cervenka" r:id="rId845" minRId="5262" maxRId="5264">
    <sheetIdMap count="2">
      <sheetId val="1"/>
      <sheetId val="2"/>
    </sheetIdMap>
  </header>
  <header guid="{D2DFBC3B-BDEA-48D7-ACF4-D555BBAF5D88}" dateTime="2024-01-08T07:36:22" maxSheetId="3" userName="gene.cervenka" r:id="rId846" minRId="5265" maxRId="5267">
    <sheetIdMap count="2">
      <sheetId val="1"/>
      <sheetId val="2"/>
    </sheetIdMap>
  </header>
  <header guid="{082C86C1-90FE-49DF-9C69-921D8F1FD56E}" dateTime="2024-01-08T07:45:55" maxSheetId="3" userName="cody.cruz" r:id="rId847" minRId="5268" maxRId="5278">
    <sheetIdMap count="2">
      <sheetId val="1"/>
      <sheetId val="2"/>
    </sheetIdMap>
  </header>
  <header guid="{B83EB7F9-2538-4C7C-989D-23F54310A468}" dateTime="2024-01-08T08:03:50" maxSheetId="3" userName="cody.cruz" r:id="rId848" minRId="5279" maxRId="5280">
    <sheetIdMap count="2">
      <sheetId val="1"/>
      <sheetId val="2"/>
    </sheetIdMap>
  </header>
  <header guid="{0B90A87A-7291-4339-8492-A4B4AFEC9089}" dateTime="2024-01-08T08:04:10" maxSheetId="3" userName="cody.cruz" r:id="rId849" minRId="5283">
    <sheetIdMap count="2">
      <sheetId val="1"/>
      <sheetId val="2"/>
    </sheetIdMap>
  </header>
  <header guid="{CB24C575-4C8D-436E-899B-EC1B642EC797}" dateTime="2024-01-08T08:09:11" maxSheetId="3" userName="cody.cruz" r:id="rId850" minRId="5284" maxRId="5292">
    <sheetIdMap count="2">
      <sheetId val="1"/>
      <sheetId val="2"/>
    </sheetIdMap>
  </header>
  <header guid="{7598613C-99BF-4CC6-9940-4BF095301601}" dateTime="2024-01-08T10:00:48" maxSheetId="3" userName="cody.cruz" r:id="rId851" minRId="5293" maxRId="5296">
    <sheetIdMap count="2">
      <sheetId val="1"/>
      <sheetId val="2"/>
    </sheetIdMap>
  </header>
  <header guid="{AAE20C37-F84C-4E7D-8AE3-536C43D61B48}" dateTime="2024-01-08T11:36:41" maxSheetId="3" userName="gene.cervenka" r:id="rId852" minRId="5297" maxRId="5302">
    <sheetIdMap count="2">
      <sheetId val="1"/>
      <sheetId val="2"/>
    </sheetIdMap>
  </header>
  <header guid="{BEB667DD-5BE6-433D-81B4-B43D4D574E04}" dateTime="2024-01-08T13:36:53" maxSheetId="3" userName="gene.cervenka" r:id="rId853" minRId="5305" maxRId="5306">
    <sheetIdMap count="2">
      <sheetId val="1"/>
      <sheetId val="2"/>
    </sheetIdMap>
  </header>
  <header guid="{04181C85-B633-43FA-9451-095E7FAACF15}" dateTime="2024-01-08T14:36:06" maxSheetId="3" userName="gene.cervenka" r:id="rId854" minRId="5307" maxRId="5308">
    <sheetIdMap count="2">
      <sheetId val="1"/>
      <sheetId val="2"/>
    </sheetIdMap>
  </header>
  <header guid="{69DD0F02-419D-497C-A27E-A108659FE970}" dateTime="2024-01-09T07:03:37" maxSheetId="3" userName="gene.cervenka" r:id="rId855" minRId="5309" maxRId="5335">
    <sheetIdMap count="2">
      <sheetId val="1"/>
      <sheetId val="2"/>
    </sheetIdMap>
  </header>
  <header guid="{4C96E357-4CCE-4790-BE85-953ED6A3BC31}" dateTime="2024-01-09T07:08:15" maxSheetId="3" userName="gene.cervenka" r:id="rId856" minRId="5338" maxRId="5339">
    <sheetIdMap count="2">
      <sheetId val="1"/>
      <sheetId val="2"/>
    </sheetIdMap>
  </header>
  <header guid="{665E4F04-8109-4B4B-8461-15682A1F5127}" dateTime="2024-01-10T08:31:44" maxSheetId="3" userName="cody.cruz" r:id="rId857" minRId="5340" maxRId="5349">
    <sheetIdMap count="2">
      <sheetId val="1"/>
      <sheetId val="2"/>
    </sheetIdMap>
  </header>
  <header guid="{F5559A7E-A805-4838-ADC0-893E8E7ADA22}" dateTime="2024-01-10T15:00:29" maxSheetId="3" userName="gene.cervenka" r:id="rId858" minRId="5352" maxRId="5353">
    <sheetIdMap count="2">
      <sheetId val="1"/>
      <sheetId val="2"/>
    </sheetIdMap>
  </header>
  <header guid="{E41851FC-D385-4A86-9359-F3B7BF8FEC3F}" dateTime="2024-01-10T15:06:11" maxSheetId="3" userName="gene.cervenka" r:id="rId859" minRId="5354" maxRId="5356">
    <sheetIdMap count="2">
      <sheetId val="1"/>
      <sheetId val="2"/>
    </sheetIdMap>
  </header>
  <header guid="{2C43B0AB-FE4E-46B0-B00E-CF540DF07E34}" dateTime="2024-01-10T15:11:11" maxSheetId="3" userName="gene.cervenka" r:id="rId860" minRId="5357" maxRId="5358">
    <sheetIdMap count="2">
      <sheetId val="1"/>
      <sheetId val="2"/>
    </sheetIdMap>
  </header>
  <header guid="{8086D230-AC28-4D7D-9A2F-0BC9A8FA079F}" dateTime="2024-01-11T07:56:14" maxSheetId="3" userName="gene.cervenka" r:id="rId861" minRId="5359">
    <sheetIdMap count="2">
      <sheetId val="1"/>
      <sheetId val="2"/>
    </sheetIdMap>
  </header>
  <header guid="{1621F490-27A8-43AF-B988-9887235820DE}" dateTime="2024-01-11T08:05:35" maxSheetId="3" userName="cody.cruz" r:id="rId862" minRId="5362" maxRId="5382">
    <sheetIdMap count="2">
      <sheetId val="1"/>
      <sheetId val="2"/>
    </sheetIdMap>
  </header>
  <header guid="{538E90EE-4BBF-4319-B7F0-C8ADBE27D26E}" dateTime="2024-01-11T09:15:01" maxSheetId="3" userName="gene.cervenka" r:id="rId863" minRId="5385" maxRId="5386">
    <sheetIdMap count="2">
      <sheetId val="1"/>
      <sheetId val="2"/>
    </sheetIdMap>
  </header>
  <header guid="{A50BF3D8-5335-4AAA-98CA-790E2A26EEF5}" dateTime="2024-01-11T09:16:56" maxSheetId="3" userName="gene.cervenka" r:id="rId864" minRId="5387" maxRId="5388">
    <sheetIdMap count="2">
      <sheetId val="1"/>
      <sheetId val="2"/>
    </sheetIdMap>
  </header>
  <header guid="{37060E17-5B8A-4740-9984-4249E390897F}" dateTime="2024-01-11T09:17:53" maxSheetId="3" userName="gene.cervenka" r:id="rId865" minRId="5389" maxRId="5390">
    <sheetIdMap count="2">
      <sheetId val="1"/>
      <sheetId val="2"/>
    </sheetIdMap>
  </header>
  <header guid="{EC39F712-B2C6-409E-9461-4777F5A828A2}" dateTime="2024-01-11T10:13:13" maxSheetId="3" userName="cody.cruz" r:id="rId866" minRId="5391" maxRId="5392">
    <sheetIdMap count="2">
      <sheetId val="1"/>
      <sheetId val="2"/>
    </sheetIdMap>
  </header>
  <header guid="{20E2135C-4616-4D20-B62B-8F110F8A0363}" dateTime="2024-01-12T08:23:39" maxSheetId="3" userName="gene.cervenka" r:id="rId867" minRId="5395" maxRId="5396">
    <sheetIdMap count="2">
      <sheetId val="1"/>
      <sheetId val="2"/>
    </sheetIdMap>
  </header>
  <header guid="{070DF08C-6BB1-440A-BF7B-C5EE0A67208D}" dateTime="2024-01-12T10:26:00" maxSheetId="3" userName="thomas.butterfield" r:id="rId868" minRId="5397" maxRId="5410">
    <sheetIdMap count="2">
      <sheetId val="1"/>
      <sheetId val="2"/>
    </sheetIdMap>
  </header>
  <header guid="{FEA5F702-E51A-42CB-90DD-9CC27991A09B}" dateTime="2024-01-16T06:12:50" maxSheetId="3" userName="gene.cervenka" r:id="rId869" minRId="5413">
    <sheetIdMap count="2">
      <sheetId val="1"/>
      <sheetId val="2"/>
    </sheetIdMap>
  </header>
  <header guid="{BB6BDE0B-B329-4469-AB62-E121C8206BF9}" dateTime="2024-01-16T06:42:48" maxSheetId="3" userName="gene.cervenka" r:id="rId870" minRId="5416" maxRId="5417">
    <sheetIdMap count="2">
      <sheetId val="1"/>
      <sheetId val="2"/>
    </sheetIdMap>
  </header>
  <header guid="{1659EE31-66E6-4DE7-A263-68C6EE0F5704}" dateTime="2024-01-16T07:54:53" maxSheetId="3" userName="gene.cervenka" r:id="rId871">
    <sheetIdMap count="2">
      <sheetId val="1"/>
      <sheetId val="2"/>
    </sheetIdMap>
  </header>
  <header guid="{DACC051A-E487-4585-ACFB-457F4E342A6B}" dateTime="2024-01-16T11:46:43" maxSheetId="3" userName="gene.cervenka" r:id="rId872" minRId="5420" maxRId="5421">
    <sheetIdMap count="2">
      <sheetId val="1"/>
      <sheetId val="2"/>
    </sheetIdMap>
  </header>
  <header guid="{465A4B7D-68E3-401A-8979-0C29C45061FD}" dateTime="2024-01-17T10:36:47" maxSheetId="3" userName="cody.cruz" r:id="rId873" minRId="5422" maxRId="5425">
    <sheetIdMap count="2">
      <sheetId val="1"/>
      <sheetId val="2"/>
    </sheetIdMap>
  </header>
  <header guid="{4A7090B3-C3F2-4C65-AF9F-211B740B9585}" dateTime="2024-01-17T15:51:29" maxSheetId="3" userName="gene.cervenka" r:id="rId874" minRId="5428" maxRId="5429">
    <sheetIdMap count="2">
      <sheetId val="1"/>
      <sheetId val="2"/>
    </sheetIdMap>
  </header>
  <header guid="{745696DB-01EA-4730-80D0-5571717491A4}" dateTime="2024-01-18T07:58:22" maxSheetId="3" userName="gene.cervenka" r:id="rId875" minRId="5430" maxRId="5431">
    <sheetIdMap count="2">
      <sheetId val="1"/>
      <sheetId val="2"/>
    </sheetIdMap>
  </header>
  <header guid="{BD040807-5687-4117-AFCF-26A694FAA0B9}" dateTime="2024-01-18T15:21:52" maxSheetId="3" userName="gene.cervenka" r:id="rId876" minRId="5432" maxRId="5433">
    <sheetIdMap count="2">
      <sheetId val="1"/>
      <sheetId val="2"/>
    </sheetIdMap>
  </header>
  <header guid="{B89AE914-C412-484F-B655-392BF6BA2991}" dateTime="2024-01-19T07:32:05" maxSheetId="3" userName="gene.cervenka" r:id="rId877" minRId="5436" maxRId="5437">
    <sheetIdMap count="2">
      <sheetId val="1"/>
      <sheetId val="2"/>
    </sheetIdMap>
  </header>
  <header guid="{48ECEFD2-0176-40AF-A1CF-98248CC697B6}" dateTime="2024-01-19T07:37:28" maxSheetId="3" userName="gene.cervenka" r:id="rId878" minRId="5438" maxRId="5439">
    <sheetIdMap count="2">
      <sheetId val="1"/>
      <sheetId val="2"/>
    </sheetIdMap>
  </header>
  <header guid="{46D6B22E-D43B-4137-8BE1-5DA56EE3716A}" dateTime="2024-01-19T09:14:35" maxSheetId="3" userName="cody.cruz" r:id="rId879" minRId="5440" maxRId="5441">
    <sheetIdMap count="2">
      <sheetId val="1"/>
      <sheetId val="2"/>
    </sheetIdMap>
  </header>
  <header guid="{681D129A-3CE5-439F-8B1C-D750E80AF604}" dateTime="2024-01-19T09:32:42" maxSheetId="3" userName="thomas.butterfield" r:id="rId880" minRId="5442" maxRId="5454">
    <sheetIdMap count="2">
      <sheetId val="1"/>
      <sheetId val="2"/>
    </sheetIdMap>
  </header>
  <header guid="{44FC0130-F134-469F-86EC-63BD65AFE7B7}" dateTime="2024-01-19T09:34:10" maxSheetId="3" userName="thomas.butterfield" r:id="rId881" minRId="5457" maxRId="5459">
    <sheetIdMap count="2">
      <sheetId val="1"/>
      <sheetId val="2"/>
    </sheetIdMap>
  </header>
  <header guid="{EC2D2F2D-A6C3-42DC-B772-769C629E4310}" dateTime="2024-01-19T15:43:33" maxSheetId="3" userName="gene.cervenka" r:id="rId882" minRId="5460" maxRId="5461">
    <sheetIdMap count="2">
      <sheetId val="1"/>
      <sheetId val="2"/>
    </sheetIdMap>
  </header>
  <header guid="{DE693518-956A-4749-B9F8-771C8E766C6D}" dateTime="2024-01-22T09:06:13" maxSheetId="3" userName="cody.cruz" r:id="rId883" minRId="5462" maxRId="5463">
    <sheetIdMap count="2">
      <sheetId val="1"/>
      <sheetId val="2"/>
    </sheetIdMap>
  </header>
  <header guid="{424F0FF8-DD38-4F3D-B08B-7410BE7F68D1}" dateTime="2024-01-22T13:09:37" maxSheetId="3" userName="gene.cervenka" r:id="rId884" minRId="5466" maxRId="5470">
    <sheetIdMap count="2">
      <sheetId val="1"/>
      <sheetId val="2"/>
    </sheetIdMap>
  </header>
  <header guid="{168EB47A-5543-4AEF-8BD9-34779DAC9F04}" dateTime="2024-01-23T07:31:16" maxSheetId="3" userName="gene.cervenka" r:id="rId885" minRId="5473" maxRId="5474">
    <sheetIdMap count="2">
      <sheetId val="1"/>
      <sheetId val="2"/>
    </sheetIdMap>
  </header>
  <header guid="{7BD7ADEB-2E6A-48AF-8BC6-FA28453022FB}" dateTime="2024-01-23T08:02:43" maxSheetId="3" userName="gene.cervenka" r:id="rId886" minRId="5475" maxRId="5479">
    <sheetIdMap count="2">
      <sheetId val="1"/>
      <sheetId val="2"/>
    </sheetIdMap>
  </header>
  <header guid="{841AB9B0-39ED-44F6-9D84-15DA3B398143}" dateTime="2024-01-24T08:06:49" maxSheetId="3" userName="gene.cervenka" r:id="rId887" minRId="5480">
    <sheetIdMap count="2">
      <sheetId val="1"/>
      <sheetId val="2"/>
    </sheetIdMap>
  </header>
  <header guid="{DE48D887-5704-435E-B820-ED91125B7E24}" dateTime="2024-01-24T11:31:54" maxSheetId="3" userName="gene.cervenka" r:id="rId888" minRId="5481" maxRId="5482">
    <sheetIdMap count="2">
      <sheetId val="1"/>
      <sheetId val="2"/>
    </sheetIdMap>
  </header>
  <header guid="{5B639E37-7588-4C40-BA5C-A1B43E856D8D}" dateTime="2024-01-24T14:10:09" maxSheetId="3" userName="gene.cervenka" r:id="rId889" minRId="5483" maxRId="5484">
    <sheetIdMap count="2">
      <sheetId val="1"/>
      <sheetId val="2"/>
    </sheetIdMap>
  </header>
  <header guid="{8F2026F4-871C-4A69-B0CF-668C0FCE0986}" dateTime="2024-01-24T15:35:39" maxSheetId="3" userName="gene.cervenka" r:id="rId890" minRId="5487">
    <sheetIdMap count="2">
      <sheetId val="1"/>
      <sheetId val="2"/>
    </sheetIdMap>
  </header>
  <header guid="{80076BBF-EE6F-4B63-8F61-04E100C4FAB9}" dateTime="2024-01-25T07:53:04" maxSheetId="3" userName="cody.cruz" r:id="rId891" minRId="5488" maxRId="5497">
    <sheetIdMap count="2">
      <sheetId val="1"/>
      <sheetId val="2"/>
    </sheetIdMap>
  </header>
  <header guid="{D0C1FCBC-30FE-46BC-8967-2623D9D9C4E5}" dateTime="2024-01-25T07:58:25" maxSheetId="3" userName="gene.cervenka" r:id="rId892" minRId="5500" maxRId="5503">
    <sheetIdMap count="2">
      <sheetId val="1"/>
      <sheetId val="2"/>
    </sheetIdMap>
  </header>
  <header guid="{CED2A86F-EA1A-4634-86C7-7ACF54EBC704}" dateTime="2024-01-25T12:15:22" maxSheetId="3" userName="thomas.butterfield" r:id="rId893" minRId="5504" maxRId="5505">
    <sheetIdMap count="2">
      <sheetId val="1"/>
      <sheetId val="2"/>
    </sheetIdMap>
  </header>
  <header guid="{2811C219-5BEB-4D84-B4F2-BB03871C2BB4}" dateTime="2024-01-25T14:11:10" maxSheetId="3" userName="cody.cruz" r:id="rId894" minRId="5506" maxRId="5507">
    <sheetIdMap count="2">
      <sheetId val="1"/>
      <sheetId val="2"/>
    </sheetIdMap>
  </header>
  <header guid="{50E61C68-F5F1-4A4B-A6A1-1554E20EAADA}" dateTime="2024-01-26T11:01:08" maxSheetId="3" userName="gene.cervenka" r:id="rId895" minRId="5510" maxRId="5512">
    <sheetIdMap count="2">
      <sheetId val="1"/>
      <sheetId val="2"/>
    </sheetIdMap>
  </header>
  <header guid="{F086C852-A4D0-4250-A2B6-BA4648CDE5C2}" dateTime="2024-01-29T10:21:01" maxSheetId="3" userName="cody.cruz" r:id="rId896" minRId="5513" maxRId="5522">
    <sheetIdMap count="2">
      <sheetId val="1"/>
      <sheetId val="2"/>
    </sheetIdMap>
  </header>
  <header guid="{3AA00F32-1680-4B77-A51F-F9962405AFCC}" dateTime="2024-01-29T13:29:42" maxSheetId="3" userName="gene.cervenka" r:id="rId897" minRId="5525" maxRId="5540">
    <sheetIdMap count="2">
      <sheetId val="1"/>
      <sheetId val="2"/>
    </sheetIdMap>
  </header>
  <header guid="{59CAFE9C-6EEA-4A21-88CA-4B17B409F38E}" dateTime="2024-01-29T13:35:21" maxSheetId="3" userName="gene.cervenka" r:id="rId898" minRId="5543" maxRId="5544">
    <sheetIdMap count="2">
      <sheetId val="1"/>
      <sheetId val="2"/>
    </sheetIdMap>
  </header>
  <header guid="{9E196842-BFE5-4C34-B9E9-DC689EA884AE}" dateTime="2024-01-29T14:19:21" maxSheetId="3" userName="gene.cervenka" r:id="rId899" minRId="5545">
    <sheetIdMap count="2">
      <sheetId val="1"/>
      <sheetId val="2"/>
    </sheetIdMap>
  </header>
  <header guid="{7166628C-287B-47B5-B424-0CE2AABC41C3}" dateTime="2024-01-29T14:22:50" maxSheetId="3" userName="gene.cervenka" r:id="rId900" minRId="5546" maxRId="5548">
    <sheetIdMap count="2">
      <sheetId val="1"/>
      <sheetId val="2"/>
    </sheetIdMap>
  </header>
  <header guid="{94FBB16B-A73A-4E17-BCF4-9AA03F96C20A}" dateTime="2024-01-30T10:11:10" maxSheetId="3" userName="gene.cervenka" r:id="rId901" minRId="5549" maxRId="5550">
    <sheetIdMap count="2">
      <sheetId val="1"/>
      <sheetId val="2"/>
    </sheetIdMap>
  </header>
  <header guid="{0B8C3FDF-3CF9-48DF-9A7C-6AE243E4D64A}" dateTime="2024-01-31T07:08:00" maxSheetId="3" userName="gene.cervenka" r:id="rId902">
    <sheetIdMap count="2">
      <sheetId val="1"/>
      <sheetId val="2"/>
    </sheetIdMap>
  </header>
  <header guid="{26CC8945-3AD4-4F90-A605-F8C06971BFE3}" dateTime="2024-01-31T07:33:43" maxSheetId="3" userName="gene.cervenka" r:id="rId903" minRId="5555" maxRId="5565">
    <sheetIdMap count="2">
      <sheetId val="1"/>
      <sheetId val="2"/>
    </sheetIdMap>
  </header>
  <header guid="{F7D65D00-7964-4C20-9C38-21E7697A8EEC}" dateTime="2024-01-31T10:18:04" maxSheetId="3" userName="cody.cruz" r:id="rId904" minRId="5566" maxRId="5567">
    <sheetIdMap count="2">
      <sheetId val="1"/>
      <sheetId val="2"/>
    </sheetIdMap>
  </header>
  <header guid="{903A9A71-FCC6-49AB-84C2-C113E81B0FFC}" dateTime="2024-01-31T13:51:35" maxSheetId="3" userName="cody.cruz" r:id="rId905" minRId="5570">
    <sheetIdMap count="2">
      <sheetId val="1"/>
      <sheetId val="2"/>
    </sheetIdMap>
  </header>
  <header guid="{32FCE554-A5A6-49DF-96D9-9AB0943B47C0}" dateTime="2024-01-31T14:46:41" maxSheetId="3" userName="thomas.butterfield" r:id="rId906" minRId="5571" maxRId="5579">
    <sheetIdMap count="2">
      <sheetId val="1"/>
      <sheetId val="2"/>
    </sheetIdMap>
  </header>
  <header guid="{FCEF1A1D-740A-4711-8A4F-6A1D998AD614}" dateTime="2024-02-01T12:42:23" maxSheetId="3" userName="gene.cervenka" r:id="rId907" minRId="5580">
    <sheetIdMap count="2">
      <sheetId val="1"/>
      <sheetId val="2"/>
    </sheetIdMap>
  </header>
  <header guid="{994CF48D-C499-45A2-AAE4-77DEA672C7D4}" dateTime="2024-02-01T12:48:31" maxSheetId="3" userName="hunter.mcdaniel" r:id="rId908" minRId="5581" maxRId="5634">
    <sheetIdMap count="2">
      <sheetId val="1"/>
      <sheetId val="2"/>
    </sheetIdMap>
  </header>
  <header guid="{40E6C21C-CC1D-46EE-AE9D-98A9ED5CDFCF}" dateTime="2024-02-01T12:59:23" maxSheetId="3" userName="hunter.mcdaniel" r:id="rId909" minRId="5637" maxRId="5641">
    <sheetIdMap count="2">
      <sheetId val="1"/>
      <sheetId val="2"/>
    </sheetIdMap>
  </header>
  <header guid="{EE232FCA-7245-45DE-B7C9-345423E61083}" dateTime="2024-02-02T07:20:43" maxSheetId="3" userName="gene.cervenka" r:id="rId910" minRId="5642" maxRId="5643">
    <sheetIdMap count="2">
      <sheetId val="1"/>
      <sheetId val="2"/>
    </sheetIdMap>
  </header>
  <header guid="{9FB2A59E-B519-4382-9459-291E033EEF95}" dateTime="2024-02-02T08:02:29" maxSheetId="3" userName="cody.cruz" r:id="rId911" minRId="5644" maxRId="5652">
    <sheetIdMap count="2">
      <sheetId val="1"/>
      <sheetId val="2"/>
    </sheetIdMap>
  </header>
  <header guid="{D7A0B7EA-C44A-4CDE-9D62-BFAACC3120A8}" dateTime="2024-02-02T08:20:45" maxSheetId="3" userName="cody.cruz" r:id="rId912" minRId="5655" maxRId="5656">
    <sheetIdMap count="2">
      <sheetId val="1"/>
      <sheetId val="2"/>
    </sheetIdMap>
  </header>
  <header guid="{9BD87974-6D73-4D9D-8577-A1C75B40E94C}" dateTime="2024-02-02T08:42:26" maxSheetId="3" userName="cody.cruz" r:id="rId913" minRId="5657" maxRId="5660">
    <sheetIdMap count="2">
      <sheetId val="1"/>
      <sheetId val="2"/>
    </sheetIdMap>
  </header>
  <header guid="{AF30956C-AD10-4283-B28B-86590B3902EE}" dateTime="2024-02-02T10:02:35" maxSheetId="3" userName="gene.cervenka" r:id="rId914" minRId="5661" maxRId="5671">
    <sheetIdMap count="2">
      <sheetId val="1"/>
      <sheetId val="2"/>
    </sheetIdMap>
  </header>
  <header guid="{3A37E572-89C2-4FBF-A5A4-FA6C86BBC908}" dateTime="2024-02-05T07:37:13" maxSheetId="3" userName="gene.cervenka" r:id="rId915" minRId="5672">
    <sheetIdMap count="2">
      <sheetId val="1"/>
      <sheetId val="2"/>
    </sheetIdMap>
  </header>
  <header guid="{B3E99D2E-A0C7-47BD-88CC-38B141BA2A41}" dateTime="2024-02-05T08:20:43" maxSheetId="3" userName="gene.cervenka" r:id="rId916" minRId="5675">
    <sheetIdMap count="2">
      <sheetId val="1"/>
      <sheetId val="2"/>
    </sheetIdMap>
  </header>
  <header guid="{F21EC070-96CA-44CF-BA2A-ACB4DC3D781D}" dateTime="2024-02-05T08:50:53" maxSheetId="3" userName="gene.cervenka" r:id="rId917" minRId="5676" maxRId="5677">
    <sheetIdMap count="2">
      <sheetId val="1"/>
      <sheetId val="2"/>
    </sheetIdMap>
  </header>
  <header guid="{EB8BB37F-6D85-4919-97CB-BC0275EB7624}" dateTime="2024-02-05T10:41:12" maxSheetId="3" userName="cody.cruz" r:id="rId918" minRId="5678">
    <sheetIdMap count="2">
      <sheetId val="1"/>
      <sheetId val="2"/>
    </sheetIdMap>
  </header>
  <header guid="{0649E13D-56E2-4B66-8613-07F6CA3D1825}" dateTime="2024-02-05T12:47:59" maxSheetId="3" userName="gene.cervenka" r:id="rId919">
    <sheetIdMap count="2">
      <sheetId val="1"/>
      <sheetId val="2"/>
    </sheetIdMap>
  </header>
  <header guid="{0ABA3D72-F613-43BD-A31E-EAA22C66AA52}" dateTime="2024-02-05T15:27:19" maxSheetId="3" userName="gene.cervenka" r:id="rId920" minRId="5683" maxRId="5684">
    <sheetIdMap count="2">
      <sheetId val="1"/>
      <sheetId val="2"/>
    </sheetIdMap>
  </header>
  <header guid="{C3912575-2013-4CB9-9B76-E60A0BA6E898}" dateTime="2024-02-05T15:44:15" maxSheetId="3" userName="gene.cervenka" r:id="rId921" minRId="5685" maxRId="5687">
    <sheetIdMap count="2">
      <sheetId val="1"/>
      <sheetId val="2"/>
    </sheetIdMap>
  </header>
  <header guid="{FDEDDE6C-16D4-4812-9D55-6A8B9A9DFD19}" dateTime="2024-02-06T10:23:36" maxSheetId="3" userName="gene.cervenka" r:id="rId922" minRId="5688" maxRId="5689">
    <sheetIdMap count="2">
      <sheetId val="1"/>
      <sheetId val="2"/>
    </sheetIdMap>
  </header>
  <header guid="{C832D9E3-364E-4C81-8715-8EB6434511FD}" dateTime="2024-02-06T10:30:23" maxSheetId="3" userName="cody.cruz" r:id="rId923" minRId="5690" maxRId="5691">
    <sheetIdMap count="2">
      <sheetId val="1"/>
      <sheetId val="2"/>
    </sheetIdMap>
  </header>
  <header guid="{A1580800-C512-488C-B3F1-49DAECD1BDE2}" dateTime="2024-02-06T10:31:55" maxSheetId="3" userName="gene.cervenka" r:id="rId924" minRId="5694" maxRId="5696">
    <sheetIdMap count="2">
      <sheetId val="1"/>
      <sheetId val="2"/>
    </sheetIdMap>
  </header>
  <header guid="{C7FFC61D-656F-446D-8AA3-0C60F4E552A4}" dateTime="2024-02-06T11:02:54" maxSheetId="3" userName="cody.cruz" r:id="rId925" minRId="5697" maxRId="5698">
    <sheetIdMap count="2">
      <sheetId val="1"/>
      <sheetId val="2"/>
    </sheetIdMap>
  </header>
  <header guid="{6CA4345A-F818-40B2-A7E0-63403DA82E73}" dateTime="2024-02-06T16:50:43" maxSheetId="3" userName="thomas.butterfield" r:id="rId926" minRId="5699" maxRId="5700">
    <sheetIdMap count="2">
      <sheetId val="1"/>
      <sheetId val="2"/>
    </sheetIdMap>
  </header>
  <header guid="{43F62A49-3782-469E-8CF7-D0CA0155FAC6}" dateTime="2024-02-07T07:11:59" maxSheetId="3" userName="gene.cervenka" r:id="rId927" minRId="5703" maxRId="5704">
    <sheetIdMap count="2">
      <sheetId val="1"/>
      <sheetId val="2"/>
    </sheetIdMap>
  </header>
  <header guid="{3E55F8C1-2AAA-43C7-85C7-F479610507C0}" dateTime="2024-02-08T09:28:25" maxSheetId="3" userName="cody.cruz" r:id="rId928" minRId="5705" maxRId="5714">
    <sheetIdMap count="2">
      <sheetId val="1"/>
      <sheetId val="2"/>
    </sheetIdMap>
  </header>
  <header guid="{18AC9FD6-822D-4A48-AEC5-EEB40260BBF9}" dateTime="2024-02-08T15:11:56" maxSheetId="3" userName="cody.cruz" r:id="rId929" minRId="5717">
    <sheetIdMap count="2">
      <sheetId val="1"/>
      <sheetId val="2"/>
    </sheetIdMap>
  </header>
  <header guid="{DBDF9E6F-D116-4202-93DE-7641CA8BA5C2}" dateTime="2024-02-09T07:13:45" maxSheetId="3" userName="gene.cervenka" r:id="rId930" minRId="5718" maxRId="5735">
    <sheetIdMap count="2">
      <sheetId val="1"/>
      <sheetId val="2"/>
    </sheetIdMap>
  </header>
  <header guid="{8858F5B1-E444-4714-ADBC-FEAB0515DF6E}" dateTime="2024-02-09T07:50:42" maxSheetId="3" userName="gene.cervenka" r:id="rId931" minRId="5736">
    <sheetIdMap count="2">
      <sheetId val="1"/>
      <sheetId val="2"/>
    </sheetIdMap>
  </header>
  <header guid="{793AD1D4-D3B0-4F9C-8CE9-212FCF025CB6}" dateTime="2024-02-09T08:19:05" maxSheetId="3" userName="gene.cervenka" r:id="rId932" minRId="5737" maxRId="5741">
    <sheetIdMap count="2">
      <sheetId val="1"/>
      <sheetId val="2"/>
    </sheetIdMap>
  </header>
  <header guid="{562CEE31-8F13-4E60-9457-FF97E11E40BE}" dateTime="2024-02-09T08:20:46" maxSheetId="3" userName="gene.cervenka" r:id="rId933" minRId="5742" maxRId="5762">
    <sheetIdMap count="2">
      <sheetId val="1"/>
      <sheetId val="2"/>
    </sheetIdMap>
  </header>
  <header guid="{4B9784D4-DFD9-428A-984C-2A8AA6918C31}" dateTime="2024-02-09T08:37:49" maxSheetId="3" userName="gene.cervenka" r:id="rId934" minRId="5763">
    <sheetIdMap count="2">
      <sheetId val="1"/>
      <sheetId val="2"/>
    </sheetIdMap>
  </header>
  <header guid="{9E20186E-4652-4847-AF7B-5F5F44A5EAA2}" dateTime="2024-02-09T09:03:17" maxSheetId="3" userName="gene.cervenka" r:id="rId935" minRId="5764" maxRId="5766">
    <sheetIdMap count="2">
      <sheetId val="1"/>
      <sheetId val="2"/>
    </sheetIdMap>
  </header>
  <header guid="{30C0A76B-FE7B-435F-A433-5B199AADA62E}" dateTime="2024-02-09T09:30:35" maxSheetId="3" userName="thomas.butterfield" r:id="rId936" minRId="5767" maxRId="5774">
    <sheetIdMap count="2">
      <sheetId val="1"/>
      <sheetId val="2"/>
    </sheetIdMap>
  </header>
  <header guid="{CF67FBF3-4A44-4420-9374-29B73C7CAA75}" dateTime="2024-02-09T09:31:11" maxSheetId="3" userName="cody.cruz" r:id="rId937" minRId="5775">
    <sheetIdMap count="2">
      <sheetId val="1"/>
      <sheetId val="2"/>
    </sheetIdMap>
  </header>
  <header guid="{E80434D3-37AD-494A-BDBC-59A5711B2F20}" dateTime="2024-02-09T09:32:00" maxSheetId="3" userName="cody.cruz" r:id="rId938" minRId="5778" maxRId="5785">
    <sheetIdMap count="2">
      <sheetId val="1"/>
      <sheetId val="2"/>
    </sheetIdMap>
  </header>
  <header guid="{666CED97-6221-4A4C-B13E-6776256A07A3}" dateTime="2024-02-09T13:37:44" maxSheetId="3" userName="thomas.butterfield" r:id="rId939" minRId="5786" maxRId="5787">
    <sheetIdMap count="2">
      <sheetId val="1"/>
      <sheetId val="2"/>
    </sheetIdMap>
  </header>
  <header guid="{CBC75278-1EF8-4B97-A4B0-1E033B6990DA}" dateTime="2024-02-12T09:02:47" maxSheetId="3" userName="gene.cervenka" r:id="rId940">
    <sheetIdMap count="2">
      <sheetId val="1"/>
      <sheetId val="2"/>
    </sheetIdMap>
  </header>
  <header guid="{CD24CEB4-F4AE-4890-ACDD-1FCBFE75425C}" dateTime="2024-02-12T10:40:43" maxSheetId="3" userName="thomas.butterfield" r:id="rId941" minRId="5792" maxRId="5793">
    <sheetIdMap count="2">
      <sheetId val="1"/>
      <sheetId val="2"/>
    </sheetIdMap>
  </header>
  <header guid="{5582A0E0-5B0A-4904-BAD7-7B9FCD6C4EAC}" dateTime="2024-02-13T08:25:43" maxSheetId="3" userName="gene.cervenka" r:id="rId942" minRId="5794" maxRId="5797">
    <sheetIdMap count="2">
      <sheetId val="1"/>
      <sheetId val="2"/>
    </sheetIdMap>
  </header>
  <header guid="{C60C979B-DC54-4429-9B17-12C2413C8FEB}" dateTime="2024-02-13T15:06:13" maxSheetId="3" userName="gene.cervenka" r:id="rId943" minRId="5800">
    <sheetIdMap count="2">
      <sheetId val="1"/>
      <sheetId val="2"/>
    </sheetIdMap>
  </header>
  <header guid="{FF38002F-58A0-4CB2-91F8-0ACB23BE6247}" dateTime="2024-02-13T15:45:26" maxSheetId="3" userName="gene.cervenka" r:id="rId944" minRId="5801">
    <sheetIdMap count="2">
      <sheetId val="1"/>
      <sheetId val="2"/>
    </sheetIdMap>
  </header>
  <header guid="{F7EDF42A-DBD1-4A80-9E91-60F9935765DD}" dateTime="2024-02-16T07:45:23" maxSheetId="3" userName="cody.cruz" r:id="rId945" minRId="5802" maxRId="5803">
    <sheetIdMap count="2">
      <sheetId val="1"/>
      <sheetId val="2"/>
    </sheetIdMap>
  </header>
  <header guid="{7E3662BE-2BE0-4CFB-824D-0E84211B4900}" dateTime="2024-02-16T10:09:15" maxSheetId="3" userName="cody.cruz" r:id="rId946" minRId="5806" maxRId="5807">
    <sheetIdMap count="2">
      <sheetId val="1"/>
      <sheetId val="2"/>
    </sheetIdMap>
  </header>
  <header guid="{73630032-0176-492D-9E20-C33D28C456FB}" dateTime="2024-02-20T08:30:07" maxSheetId="3" userName="gene.cervenka" r:id="rId947">
    <sheetIdMap count="2">
      <sheetId val="1"/>
      <sheetId val="2"/>
    </sheetIdMap>
  </header>
  <header guid="{4A4922AD-1BD9-4EC2-B2FB-97EFBDCDBE22}" dateTime="2024-02-20T08:56:09" maxSheetId="3" userName="gene.cervenka" r:id="rId948" minRId="5810" maxRId="5811">
    <sheetIdMap count="2">
      <sheetId val="1"/>
      <sheetId val="2"/>
    </sheetIdMap>
  </header>
  <header guid="{95DB43E9-AC0F-47E3-BDE0-0979BDD08634}" dateTime="2024-02-20T09:40:19" maxSheetId="3" userName="gene.cervenka" r:id="rId949" minRId="5812" maxRId="5814">
    <sheetIdMap count="2">
      <sheetId val="1"/>
      <sheetId val="2"/>
    </sheetIdMap>
  </header>
  <header guid="{382899AD-2543-4470-A4F5-2A8E79DC30CD}" dateTime="2024-02-20T13:47:37" maxSheetId="3" userName="thomas.butterfield" r:id="rId950" minRId="5815" maxRId="5822">
    <sheetIdMap count="2">
      <sheetId val="1"/>
      <sheetId val="2"/>
    </sheetIdMap>
  </header>
  <header guid="{EC4EB745-D10F-43C3-9333-16911830DEBB}" dateTime="2024-02-21T15:35:16" maxSheetId="3" userName="gene.cervenka" r:id="rId951" minRId="5823" maxRId="5824">
    <sheetIdMap count="2">
      <sheetId val="1"/>
      <sheetId val="2"/>
    </sheetIdMap>
  </header>
  <header guid="{BF598D0B-4623-420D-A156-8F288F2EC9BB}" dateTime="2024-02-22T07:47:23" maxSheetId="3" userName="gene.cervenka" r:id="rId952" minRId="5825" maxRId="5837">
    <sheetIdMap count="2">
      <sheetId val="1"/>
      <sheetId val="2"/>
    </sheetIdMap>
  </header>
  <header guid="{B896EAB8-964E-4912-9A75-1017A8B91425}" dateTime="2024-02-22T08:05:45" maxSheetId="3" userName="gene.cervenka" r:id="rId953" minRId="5838" maxRId="5839">
    <sheetIdMap count="2">
      <sheetId val="1"/>
      <sheetId val="2"/>
    </sheetIdMap>
  </header>
  <header guid="{6A108DEA-0417-464A-9D4D-396E4605461E}" dateTime="2024-02-22T09:00:43" maxSheetId="3" userName="cody.cruz" r:id="rId954" minRId="5840" maxRId="5850">
    <sheetIdMap count="2">
      <sheetId val="1"/>
      <sheetId val="2"/>
    </sheetIdMap>
  </header>
  <header guid="{83753033-2F36-404E-AB95-915A8D04406D}" dateTime="2024-02-22T09:13:58" maxSheetId="3" userName="cody.cruz" r:id="rId955" minRId="5853" maxRId="5854">
    <sheetIdMap count="2">
      <sheetId val="1"/>
      <sheetId val="2"/>
    </sheetIdMap>
  </header>
  <header guid="{F87D822B-C9A3-4907-ADBE-E3358F406A0F}" dateTime="2024-02-22T10:00:39" maxSheetId="3" userName="gene.cervenka" r:id="rId956">
    <sheetIdMap count="2">
      <sheetId val="1"/>
      <sheetId val="2"/>
    </sheetIdMap>
  </header>
  <header guid="{89A37B65-CA60-45C0-99B9-D0165E7DCB98}" dateTime="2024-02-22T11:24:21" maxSheetId="3" userName="gene.cervenka" r:id="rId957" minRId="5855" maxRId="5860">
    <sheetIdMap count="2">
      <sheetId val="1"/>
      <sheetId val="2"/>
    </sheetIdMap>
  </header>
  <header guid="{F3FF51D2-CC1A-4BC0-A498-A69BD371ED44}" dateTime="2024-02-22T16:02:27" maxSheetId="3" userName="cody.cruz" r:id="rId958" minRId="5863" maxRId="5872">
    <sheetIdMap count="2">
      <sheetId val="1"/>
      <sheetId val="2"/>
    </sheetIdMap>
  </header>
  <header guid="{B0A8DAD9-B99F-438C-B809-A6FA658D7CEF}" dateTime="2024-02-23T11:29:44" maxSheetId="3" userName="thomas.butterfield" r:id="rId959" minRId="5873" maxRId="5882">
    <sheetIdMap count="2">
      <sheetId val="1"/>
      <sheetId val="2"/>
    </sheetIdMap>
  </header>
  <header guid="{7DE09C38-42CF-463C-A75B-4E6D9CEB0F65}" dateTime="2024-02-26T08:02:26" maxSheetId="3" userName="gene.cervenka" r:id="rId960" minRId="5885" maxRId="5890">
    <sheetIdMap count="2">
      <sheetId val="1"/>
      <sheetId val="2"/>
    </sheetIdMap>
  </header>
  <header guid="{B67D5ACF-7980-4D44-98BA-3C6FC442257D}" dateTime="2024-02-26T08:33:26" maxSheetId="3" userName="gene.cervenka" r:id="rId961" minRId="5893" maxRId="5894">
    <sheetIdMap count="2">
      <sheetId val="1"/>
      <sheetId val="2"/>
    </sheetIdMap>
  </header>
  <header guid="{122A867C-7F9A-42E5-BE35-567511116F01}" dateTime="2024-02-26T08:51:51" maxSheetId="3" userName="gene.cervenka" r:id="rId962" minRId="5895" maxRId="5896">
    <sheetIdMap count="2">
      <sheetId val="1"/>
      <sheetId val="2"/>
    </sheetIdMap>
  </header>
  <header guid="{5CA37CA9-E480-4082-BACB-AC10B7D06C96}" dateTime="2024-02-26T09:14:11" maxSheetId="3" userName="gene.cervenka" r:id="rId963" minRId="5897" maxRId="5898">
    <sheetIdMap count="2">
      <sheetId val="1"/>
      <sheetId val="2"/>
    </sheetIdMap>
  </header>
  <header guid="{829C01D2-0BAD-4BEE-ADFE-5B16555225CC}" dateTime="2024-02-26T11:10:03" maxSheetId="3" userName="gene.cervenka" r:id="rId964" minRId="5899" maxRId="5900">
    <sheetIdMap count="2">
      <sheetId val="1"/>
      <sheetId val="2"/>
    </sheetIdMap>
  </header>
  <header guid="{BEA8B064-9BFC-44E3-A826-0C44530EA20E}" dateTime="2024-02-27T08:04:10" maxSheetId="3" userName="gene.cervenka" r:id="rId965" minRId="5901" maxRId="5904">
    <sheetIdMap count="2">
      <sheetId val="1"/>
      <sheetId val="2"/>
    </sheetIdMap>
  </header>
  <header guid="{175F24A0-10E7-4322-AA93-3724DFF84913}" dateTime="2024-02-27T17:04:37" maxSheetId="3" userName="thomas.butterfield" r:id="rId966" minRId="5907" maxRId="5908">
    <sheetIdMap count="2">
      <sheetId val="1"/>
      <sheetId val="2"/>
    </sheetIdMap>
  </header>
  <header guid="{7B64F18A-6709-4A85-96A4-7A29F052450F}" dateTime="2024-02-28T07:15:15" maxSheetId="3" userName="gene.cervenka" r:id="rId967" minRId="5911">
    <sheetIdMap count="2">
      <sheetId val="1"/>
      <sheetId val="2"/>
    </sheetIdMap>
  </header>
  <header guid="{5836973F-3827-44D0-B1CE-B409374F52D6}" dateTime="2024-02-28T07:35:55" maxSheetId="3" userName="gene.cervenka" r:id="rId968" minRId="5912" maxRId="5914">
    <sheetIdMap count="2">
      <sheetId val="1"/>
      <sheetId val="2"/>
    </sheetIdMap>
  </header>
  <header guid="{746865C0-821E-4198-8F56-1B33AE2A4FB2}" dateTime="2024-02-28T08:27:53" maxSheetId="3" userName="gene.cervenka" r:id="rId969" minRId="5915" maxRId="5917">
    <sheetIdMap count="2">
      <sheetId val="1"/>
      <sheetId val="2"/>
    </sheetIdMap>
  </header>
  <header guid="{DC94A2E8-BA19-4B51-8A7E-03D9FBBE57D2}" dateTime="2024-02-28T09:45:33" maxSheetId="3" userName="gene.cervenka" r:id="rId970" minRId="5918" maxRId="5919">
    <sheetIdMap count="2">
      <sheetId val="1"/>
      <sheetId val="2"/>
    </sheetIdMap>
  </header>
  <header guid="{E5287C58-FF5C-4AA9-AA9E-3068732D0C27}" dateTime="2024-03-01T08:12:26" maxSheetId="3" userName="gene.cervenka" r:id="rId971" minRId="5920" maxRId="5925">
    <sheetIdMap count="2">
      <sheetId val="1"/>
      <sheetId val="2"/>
    </sheetIdMap>
  </header>
  <header guid="{3B516215-B7CC-4596-B059-D3238FA168E5}" dateTime="2024-03-01T08:45:53" maxSheetId="3" userName="gene.cervenka" r:id="rId972" minRId="5928">
    <sheetIdMap count="2">
      <sheetId val="1"/>
      <sheetId val="2"/>
    </sheetIdMap>
  </header>
  <header guid="{BF8E59A1-A361-462B-BF69-D4326C7BD6EF}" dateTime="2024-03-01T15:21:13" maxSheetId="3" userName="cody.cruz" r:id="rId973" minRId="5929" maxRId="5930">
    <sheetIdMap count="2">
      <sheetId val="1"/>
      <sheetId val="2"/>
    </sheetIdMap>
  </header>
  <header guid="{71D2EB6E-5E26-4C6B-BFEB-D7109B85D6CE}" dateTime="2024-03-04T09:36:28" maxSheetId="3" userName="cody.cruz" r:id="rId974" minRId="5933" maxRId="5934">
    <sheetIdMap count="2">
      <sheetId val="1"/>
      <sheetId val="2"/>
    </sheetIdMap>
  </header>
  <header guid="{81C47E00-11CE-43EB-AFFC-6F3E69E3B1C7}" dateTime="2024-03-04T14:47:07" maxSheetId="3" userName="cody.cruz" r:id="rId975" minRId="5937" maxRId="5938">
    <sheetIdMap count="2">
      <sheetId val="1"/>
      <sheetId val="2"/>
    </sheetIdMap>
  </header>
  <header guid="{C2F250C0-0AD2-474C-9C0F-06D72691A33B}" dateTime="2024-03-04T17:07:36" maxSheetId="3" userName="thomas.butterfield" r:id="rId976" minRId="5941" maxRId="5942">
    <sheetIdMap count="2">
      <sheetId val="1"/>
      <sheetId val="2"/>
    </sheetIdMap>
  </header>
  <header guid="{25D82F07-3B5E-4CE6-BF5A-2DEB27153A2D}" dateTime="2024-03-05T11:26:09" maxSheetId="3" userName="gene.cervenka" r:id="rId977" minRId="5943" maxRId="5944">
    <sheetIdMap count="2">
      <sheetId val="1"/>
      <sheetId val="2"/>
    </sheetIdMap>
  </header>
  <header guid="{A1AFA9B8-37C5-4DE4-9140-8CD340B683EB}" dateTime="2024-03-05T11:42:33" maxSheetId="3" userName="thomas.butterfield" r:id="rId978" minRId="5947" maxRId="5948">
    <sheetIdMap count="2">
      <sheetId val="1"/>
      <sheetId val="2"/>
    </sheetIdMap>
  </header>
  <header guid="{B65C789D-E8CA-421A-A98D-5A9E16BDBA38}" dateTime="2024-03-05T13:21:19" maxSheetId="3" userName="gene.cervenka" r:id="rId979" minRId="5951" maxRId="5969">
    <sheetIdMap count="2">
      <sheetId val="1"/>
      <sheetId val="2"/>
    </sheetIdMap>
  </header>
  <header guid="{E601B3CC-95D2-4196-AC09-3C22E5306E25}" dateTime="2024-03-05T13:25:56" maxSheetId="3" userName="cody.cruz" r:id="rId980" minRId="5970" maxRId="5971">
    <sheetIdMap count="2">
      <sheetId val="1"/>
      <sheetId val="2"/>
    </sheetIdMap>
  </header>
  <header guid="{DB71BC65-7426-4508-9571-A6C67FCB4B99}" dateTime="2024-03-05T15:08:48" maxSheetId="3" userName="thomas.butterfield" r:id="rId981" minRId="5974" maxRId="5975">
    <sheetIdMap count="2">
      <sheetId val="1"/>
      <sheetId val="2"/>
    </sheetIdMap>
  </header>
  <header guid="{2DC9FB04-5F61-42AA-A1BF-88A6EC00194A}" dateTime="2024-03-06T12:55:46" maxSheetId="3" userName="thomas.butterfield" r:id="rId982" minRId="5978" maxRId="5995">
    <sheetIdMap count="2">
      <sheetId val="1"/>
      <sheetId val="2"/>
    </sheetIdMap>
  </header>
  <header guid="{EA97AA08-1914-446B-9A9B-C08BFE9103D7}" dateTime="2024-03-06T13:43:51" maxSheetId="3" userName="cody.cruz" r:id="rId983" minRId="5996" maxRId="6005">
    <sheetIdMap count="2">
      <sheetId val="1"/>
      <sheetId val="2"/>
    </sheetIdMap>
  </header>
  <header guid="{F7258E7E-C7CF-4918-9F06-7D0C980B12AC}" dateTime="2024-03-06T15:55:18" maxSheetId="3" userName="gene.cervenka" r:id="rId984">
    <sheetIdMap count="2">
      <sheetId val="1"/>
      <sheetId val="2"/>
    </sheetIdMap>
  </header>
  <header guid="{8275530C-43B6-4D48-9B77-31A02B89B171}" dateTime="2024-03-07T10:39:47" maxSheetId="3" userName="cody.cruz" r:id="rId985" minRId="6008" maxRId="6009">
    <sheetIdMap count="2">
      <sheetId val="1"/>
      <sheetId val="2"/>
    </sheetIdMap>
  </header>
  <header guid="{947251EC-FAFA-47DC-BC1D-EFA368858D31}" dateTime="2024-03-07T15:02:04" maxSheetId="3" userName="cody.cruz" r:id="rId986" minRId="6012" maxRId="6013">
    <sheetIdMap count="2">
      <sheetId val="1"/>
      <sheetId val="2"/>
    </sheetIdMap>
  </header>
  <header guid="{DF80D731-E824-4B5D-8811-3D67D0652C57}" dateTime="2024-03-11T16:46:18" maxSheetId="3" userName="thomas.butterfield" r:id="rId987" minRId="6014" maxRId="6030">
    <sheetIdMap count="2">
      <sheetId val="1"/>
      <sheetId val="2"/>
    </sheetIdMap>
  </header>
  <header guid="{C2370A04-652C-4106-895D-09AF969B6B65}" dateTime="2024-03-12T07:34:11" maxSheetId="3" userName="gene.cervenka" r:id="rId988" minRId="6033" maxRId="6034">
    <sheetIdMap count="2">
      <sheetId val="1"/>
      <sheetId val="2"/>
    </sheetIdMap>
  </header>
  <header guid="{35FEE8E5-AFBA-4BF4-86D9-D6F5740E02C5}" dateTime="2024-03-12T13:32:55" maxSheetId="3" userName="cody.cruz" r:id="rId989" minRId="6037" maxRId="6044">
    <sheetIdMap count="2">
      <sheetId val="1"/>
      <sheetId val="2"/>
    </sheetIdMap>
  </header>
  <header guid="{59D73411-7768-4776-9CEA-2BBC9FBD494C}" dateTime="2024-03-12T14:10:18" maxSheetId="3" userName="cody.cruz" r:id="rId990" minRId="6047" maxRId="6048">
    <sheetIdMap count="2">
      <sheetId val="1"/>
      <sheetId val="2"/>
    </sheetIdMap>
  </header>
  <header guid="{CFD2B79A-8492-4981-8074-AAB3D1A30B23}" dateTime="2024-03-12T15:14:05" maxSheetId="3" userName="cody.cruz" r:id="rId991" minRId="6049" maxRId="6058">
    <sheetIdMap count="2">
      <sheetId val="1"/>
      <sheetId val="2"/>
    </sheetIdMap>
  </header>
  <header guid="{FC99684F-164E-4A6E-8C15-BC560884467F}" dateTime="2024-03-12T15:52:25" maxSheetId="3" userName="gene.cervenka" r:id="rId992" minRId="6061" maxRId="6062">
    <sheetIdMap count="2">
      <sheetId val="1"/>
      <sheetId val="2"/>
    </sheetIdMap>
  </header>
  <header guid="{B12CFE11-DF44-4CD4-9329-D65CB7EBE8C4}" dateTime="2024-03-13T17:18:15" maxSheetId="3" userName="thomas.butterfield" r:id="rId993" minRId="6063" maxRId="6092">
    <sheetIdMap count="2">
      <sheetId val="1"/>
      <sheetId val="2"/>
    </sheetIdMap>
  </header>
  <header guid="{9F825D11-4865-4D86-A95E-B26A50F95E76}" dateTime="2024-03-14T07:31:24" maxSheetId="3" userName="gene.cervenka" r:id="rId994" minRId="6093" maxRId="6096">
    <sheetIdMap count="2">
      <sheetId val="1"/>
      <sheetId val="2"/>
    </sheetIdMap>
  </header>
  <header guid="{2378587E-E183-4B16-A40F-25787EB1AD60}" dateTime="2024-03-14T07:51:21" maxSheetId="3" userName="gene.cervenka" r:id="rId995" minRId="6097" maxRId="6100">
    <sheetIdMap count="2">
      <sheetId val="1"/>
      <sheetId val="2"/>
    </sheetIdMap>
  </header>
  <header guid="{6E8B369A-CCE5-4C2D-AB26-82BBAA483349}" dateTime="2024-03-14T07:58:48" maxSheetId="3" userName="gene.cervenka" r:id="rId996" minRId="6101" maxRId="6102">
    <sheetIdMap count="2">
      <sheetId val="1"/>
      <sheetId val="2"/>
    </sheetIdMap>
  </header>
  <header guid="{1382693C-C0FB-47BD-910E-E403D80E5794}" dateTime="2024-03-14T08:05:02" maxSheetId="3" userName="gene.cervenka" r:id="rId997" minRId="6103" maxRId="6104">
    <sheetIdMap count="2">
      <sheetId val="1"/>
      <sheetId val="2"/>
    </sheetIdMap>
  </header>
  <header guid="{8CD7F61E-9260-4B3D-B7D0-5DB5DFC748E5}" dateTime="2024-03-14T17:20:03" maxSheetId="3" userName="thomas.butterfield" r:id="rId998" minRId="6105" maxRId="6115">
    <sheetIdMap count="2">
      <sheetId val="1"/>
      <sheetId val="2"/>
    </sheetIdMap>
  </header>
  <header guid="{0FEEE049-4755-465B-A724-6CAEFDFBD782}" dateTime="2024-03-15T07:36:50" maxSheetId="3" userName="cody.cruz" r:id="rId999" minRId="6116" maxRId="6132">
    <sheetIdMap count="2">
      <sheetId val="1"/>
      <sheetId val="2"/>
    </sheetIdMap>
  </header>
  <header guid="{30F5D6BB-11B8-4484-8052-36B64DE1F1C1}" dateTime="2024-03-15T08:32:32" maxSheetId="3" userName="cody.cruz" r:id="rId1000" minRId="6135" maxRId="6140">
    <sheetIdMap count="2">
      <sheetId val="1"/>
      <sheetId val="2"/>
    </sheetIdMap>
  </header>
  <header guid="{032B6E4D-558D-4217-BB27-B785A5BAAA62}" dateTime="2024-03-15T13:14:58" maxSheetId="3" userName="cody.cruz" r:id="rId1001" minRId="6141" maxRId="6142">
    <sheetIdMap count="2">
      <sheetId val="1"/>
      <sheetId val="2"/>
    </sheetIdMap>
  </header>
  <header guid="{776BDE69-0EE1-4866-8DDE-F47B6434FC6A}" dateTime="2024-03-15T13:19:33" maxSheetId="3" userName="cody.cruz" r:id="rId1002" minRId="6143" maxRId="6144">
    <sheetIdMap count="2">
      <sheetId val="1"/>
      <sheetId val="2"/>
    </sheetIdMap>
  </header>
  <header guid="{0C2A953B-67B4-480B-9D21-8A309067A38F}" dateTime="2024-03-15T13:34:59" maxSheetId="3" userName="cody.cruz" r:id="rId1003" minRId="6145" maxRId="6146">
    <sheetIdMap count="2">
      <sheetId val="1"/>
      <sheetId val="2"/>
    </sheetIdMap>
  </header>
  <header guid="{20B976D5-B3A8-4735-BF63-581904D0A9F0}" dateTime="2024-03-15T13:42:36" maxSheetId="3" userName="cody.cruz" r:id="rId1004" minRId="6147" maxRId="6148">
    <sheetIdMap count="2">
      <sheetId val="1"/>
      <sheetId val="2"/>
    </sheetIdMap>
  </header>
  <header guid="{7D423924-1403-4E73-83A4-9FA9F676A2BA}" dateTime="2024-03-18T07:10:32" maxSheetId="3" userName="gene.cervenka" r:id="rId1005" minRId="6149" maxRId="6153">
    <sheetIdMap count="2">
      <sheetId val="1"/>
      <sheetId val="2"/>
    </sheetIdMap>
  </header>
  <header guid="{68744726-0C0A-4F6D-8CF8-34B77D27AAFE}" dateTime="2024-03-19T07:18:32" maxSheetId="3" userName="gene.cervenka" r:id="rId1006" minRId="6156" maxRId="6157">
    <sheetIdMap count="2">
      <sheetId val="1"/>
      <sheetId val="2"/>
    </sheetIdMap>
  </header>
  <header guid="{98BAB04D-B56C-419B-9077-B551A4D94086}" dateTime="2024-03-19T14:46:19" maxSheetId="3" userName="thomas.butterfield" r:id="rId1007" minRId="6160" maxRId="6175">
    <sheetIdMap count="2">
      <sheetId val="1"/>
      <sheetId val="2"/>
    </sheetIdMap>
  </header>
  <header guid="{C42165CA-036E-4B54-AAEA-B764BE0F5AF9}" dateTime="2024-03-20T07:58:23" maxSheetId="3" userName="gene.cervenka" r:id="rId1008" minRId="6176" maxRId="6179">
    <sheetIdMap count="2">
      <sheetId val="1"/>
      <sheetId val="2"/>
    </sheetIdMap>
  </header>
  <header guid="{6B325256-A8A5-4ABD-BFFA-0A11534750EA}" dateTime="2024-03-20T10:24:38" maxSheetId="3" userName="cody.cruz" r:id="rId1009" minRId="6180" maxRId="6183">
    <sheetIdMap count="2">
      <sheetId val="1"/>
      <sheetId val="2"/>
    </sheetIdMap>
  </header>
  <header guid="{4E456FFB-65B8-4129-BDCA-45BE760F33B5}" dateTime="2024-03-21T09:01:09" maxSheetId="3" userName="cody.cruz" r:id="rId1010" minRId="6186" maxRId="6187">
    <sheetIdMap count="2">
      <sheetId val="1"/>
      <sheetId val="2"/>
    </sheetIdMap>
  </header>
  <header guid="{FF6158ED-F860-4044-8E75-A3E68E822EBA}" dateTime="2024-03-25T11:18:22" maxSheetId="3" userName="gene.cervenka" r:id="rId1011" minRId="6188" maxRId="6189">
    <sheetIdMap count="2">
      <sheetId val="1"/>
      <sheetId val="2"/>
    </sheetIdMap>
  </header>
  <header guid="{D91C87C1-36AC-47F5-B332-67ED1B634A1B}" dateTime="2024-03-25T11:54:53" maxSheetId="3" userName="thomas.butterfield" r:id="rId1012" minRId="6190" maxRId="6194">
    <sheetIdMap count="2">
      <sheetId val="1"/>
      <sheetId val="2"/>
    </sheetIdMap>
  </header>
  <header guid="{1BBD75B5-0EDD-4461-A998-4BAD3A1D03CF}" dateTime="2024-03-25T12:34:52" maxSheetId="3" userName="gene.cervenka" r:id="rId1013" minRId="6197">
    <sheetIdMap count="2">
      <sheetId val="1"/>
      <sheetId val="2"/>
    </sheetIdMap>
  </header>
  <header guid="{B47D571E-D6D6-4337-9E31-4FC417D318A3}" dateTime="2024-03-26T07:20:46" maxSheetId="3" userName="gene.cervenka" r:id="rId1014">
    <sheetIdMap count="2">
      <sheetId val="1"/>
      <sheetId val="2"/>
    </sheetIdMap>
  </header>
  <header guid="{93261897-81A2-4B73-BCFD-8B0AE00797E8}" dateTime="2024-03-26T13:55:40" maxSheetId="3" userName="cody.cruz" r:id="rId1015" minRId="6200" maxRId="6209">
    <sheetIdMap count="2">
      <sheetId val="1"/>
      <sheetId val="2"/>
    </sheetIdMap>
  </header>
  <header guid="{4602E2B2-F120-4990-9A15-9CA675AEDAED}" dateTime="2024-03-26T15:55:42" maxSheetId="3" userName="thomas.butterfield" r:id="rId1016" minRId="6212" maxRId="6215">
    <sheetIdMap count="2">
      <sheetId val="1"/>
      <sheetId val="2"/>
    </sheetIdMap>
  </header>
  <header guid="{6125E4A1-84D7-4F04-9FE3-16F7DCECBB8C}" dateTime="2024-03-27T07:47:30" maxSheetId="3" userName="cody.cruz" r:id="rId1017" minRId="6218" maxRId="6230">
    <sheetIdMap count="2">
      <sheetId val="1"/>
      <sheetId val="2"/>
    </sheetIdMap>
  </header>
  <header guid="{B42D7F78-7A1A-4E2B-83A2-B97F46FDD488}" dateTime="2024-03-27T08:23:39" maxSheetId="3" userName="gene.cervenka" r:id="rId1018" minRId="6233" maxRId="6234">
    <sheetIdMap count="2">
      <sheetId val="1"/>
      <sheetId val="2"/>
    </sheetIdMap>
  </header>
  <header guid="{89743114-C612-4AF7-9599-0D7608F5998E}" dateTime="2024-03-27T16:06:28" maxSheetId="3" userName="thomas.butterfield" r:id="rId1019" minRId="6235" maxRId="6250">
    <sheetIdMap count="2">
      <sheetId val="1"/>
      <sheetId val="2"/>
    </sheetIdMap>
  </header>
  <header guid="{0B3C6CC1-F074-490B-B3BF-43079BF680D1}" dateTime="2024-03-28T08:08:30" maxSheetId="3" userName="cody.cruz" r:id="rId1020" minRId="6253" maxRId="6262">
    <sheetIdMap count="2">
      <sheetId val="1"/>
      <sheetId val="2"/>
    </sheetIdMap>
  </header>
  <header guid="{3A77E149-538D-482C-84AC-E89D0D286BC5}" dateTime="2024-04-01T07:26:20" maxSheetId="3" userName="gene.cervenka" r:id="rId1021" minRId="6265" maxRId="627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7" sId="1" numFmtId="11">
    <nc r="J696">
      <v>43003</v>
    </nc>
  </rcc>
  <rcc rId="1808" sId="1" numFmtId="11">
    <nc r="K696">
      <v>268762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7" sId="1" numFmtId="11">
    <nc r="J699">
      <v>22441</v>
    </nc>
  </rcc>
  <rcc rId="1848" sId="1" numFmtId="11">
    <nc r="K699">
      <v>140250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5" sId="1" numFmtId="19">
    <oc r="O557" t="inlineStr">
      <is>
        <t>N/A</t>
      </is>
    </oc>
    <nc r="O557">
      <v>45002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0" sId="1">
    <nc r="C697" t="inlineStr">
      <is>
        <t>Trinity River Division Inc</t>
      </is>
    </nc>
  </rcc>
  <rcc rId="1901" sId="1">
    <nc r="D697" t="inlineStr">
      <is>
        <t>Grapevine</t>
      </is>
    </nc>
  </rcc>
  <rcc rId="1902" sId="1">
    <nc r="E697" t="inlineStr">
      <is>
        <t>City of Grapevine</t>
      </is>
    </nc>
  </rcc>
  <rcc rId="1903" sId="1" numFmtId="19">
    <nc r="G697">
      <v>45158</v>
    </nc>
  </rcc>
  <rcc rId="1904" sId="1" numFmtId="19">
    <nc r="H697">
      <v>45164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5" sId="1" numFmtId="11">
    <oc r="J607">
      <v>134507</v>
    </oc>
    <nc r="J607">
      <v>82758.62</v>
    </nc>
  </rcc>
  <rcc rId="1906" sId="1" numFmtId="11">
    <oc r="K607">
      <v>840664</v>
    </oc>
    <nc r="K607">
      <v>517241.38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7" sId="1" numFmtId="19">
    <oc r="O550" t="inlineStr">
      <is>
        <t>N/A</t>
      </is>
    </oc>
    <nc r="O550">
      <v>44932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8" sId="1" numFmtId="11">
    <nc r="J697">
      <v>18764</v>
    </nc>
  </rcc>
  <rcc rId="1909" sId="1" numFmtId="11">
    <nc r="K697">
      <v>117275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0" sId="1" numFmtId="19">
    <oc r="O568" t="inlineStr">
      <is>
        <t>N/A</t>
      </is>
    </oc>
    <nc r="O568">
      <v>45030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11" sId="1" ref="A682:XFD682" action="deleteRow">
    <rfmt sheetId="1" xfDxf="1" sqref="A682:XFD682" start="0" length="0">
      <dxf>
        <alignment horizontal="center"/>
      </dxf>
    </rfmt>
    <rcc rId="0" sId="1">
      <nc r="A682" t="inlineStr">
        <is>
          <t>ETF</t>
        </is>
      </nc>
    </rcc>
    <rcc rId="0" sId="1">
      <nc r="B682" t="inlineStr">
        <is>
          <t>2023 iBall 3v3</t>
        </is>
      </nc>
    </rcc>
    <rcc rId="0" sId="1">
      <nc r="C682" t="inlineStr">
        <is>
          <t>VisitDallas</t>
        </is>
      </nc>
    </rcc>
    <rcc rId="0" sId="1">
      <nc r="D682" t="inlineStr">
        <is>
          <t>Dallas</t>
        </is>
      </nc>
    </rcc>
    <rcc rId="0" sId="1">
      <nc r="E682" t="inlineStr">
        <is>
          <t>City of Dallas</t>
        </is>
      </nc>
    </rcc>
    <rcc rId="0" sId="1" dxf="1" numFmtId="19">
      <nc r="F682">
        <v>44971</v>
      </nc>
      <ndxf>
        <numFmt numFmtId="165" formatCode="mm/dd/yy;@"/>
      </ndxf>
    </rcc>
    <rcc rId="0" sId="1" dxf="1" numFmtId="19">
      <nc r="G682">
        <v>45094</v>
      </nc>
      <ndxf>
        <numFmt numFmtId="165" formatCode="mm/dd/yy;@"/>
      </ndxf>
    </rcc>
    <rcc rId="0" sId="1" dxf="1" numFmtId="19">
      <nc r="H682">
        <v>45095</v>
      </nc>
      <ndxf>
        <numFmt numFmtId="165" formatCode="mm/dd/yy;@"/>
      </ndxf>
    </rcc>
    <rcc rId="0" sId="1" dxf="1">
      <nc r="I682">
        <f>J682+K682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82">
        <v>14557</v>
      </nc>
      <ndxf>
        <numFmt numFmtId="12" formatCode="&quot;$&quot;#,##0.00_);[Red]\(&quot;$&quot;#,##0.00\)"/>
      </ndxf>
    </rcc>
    <rcc rId="0" sId="1" dxf="1" numFmtId="11">
      <nc r="K682">
        <v>90976</v>
      </nc>
      <ndxf>
        <numFmt numFmtId="12" formatCode="&quot;$&quot;#,##0.00_);[Red]\(&quot;$&quot;#,##0.00\)"/>
      </ndxf>
    </rcc>
    <rfmt sheetId="1" sqref="L682" start="0" length="0">
      <dxf>
        <numFmt numFmtId="3" formatCode="#,##0"/>
      </dxf>
    </rfmt>
    <rfmt sheetId="1" sqref="M682" start="0" length="0">
      <dxf>
        <numFmt numFmtId="13" formatCode="0%"/>
      </dxf>
    </rfmt>
    <rcc rId="0" sId="1" dxf="1">
      <nc r="N682">
        <f>H682+180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82" t="inlineStr">
        <is>
          <t>N/A</t>
        </is>
      </nc>
      <ndxf>
        <numFmt numFmtId="165" formatCode="mm/dd/yy;@"/>
      </ndxf>
    </rcc>
    <rcc rId="0" sId="1" dxf="1">
      <nc r="P682" t="inlineStr">
        <is>
          <t>N/A</t>
        </is>
      </nc>
      <ndxf>
        <numFmt numFmtId="165" formatCode="mm/dd/yy;@"/>
      </ndxf>
    </rcc>
    <rcc rId="0" sId="1" dxf="1" numFmtId="4">
      <nc r="Q68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1912" sId="1" numFmtId="4">
    <nc r="L614">
      <v>7517</v>
    </nc>
  </rcc>
  <rcc rId="1913" sId="1" numFmtId="13">
    <nc r="M614">
      <v>0.59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4" sId="1" numFmtId="4">
    <nc r="L622">
      <v>5026</v>
    </nc>
  </rcc>
  <rcc rId="1915" sId="1" numFmtId="13">
    <nc r="M622">
      <v>0.93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6" sId="1" xfDxf="1" dxf="1" numFmtId="11">
    <oc r="J601">
      <v>84966</v>
    </oc>
    <nc r="J601">
      <v>84338.62</v>
    </nc>
    <ndxf>
      <numFmt numFmtId="12" formatCode="&quot;$&quot;#,##0.00_);[Red]\(&quot;$&quot;#,##0.00\)"/>
      <alignment horizontal="center"/>
    </ndxf>
  </rcc>
  <rcc rId="1917" sId="1" xfDxf="1" dxf="1" numFmtId="11">
    <oc r="K601">
      <v>531034</v>
    </oc>
    <nc r="K601">
      <v>527116.38</v>
    </nc>
    <ndxf>
      <numFmt numFmtId="12" formatCode="&quot;$&quot;#,##0.00_);[Red]\(&quot;$&quot;#,##0.00\)"/>
      <alignment horizontal="center"/>
    </ndxf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8" sId="1" numFmtId="19">
    <oc r="O456" t="inlineStr">
      <is>
        <t>N/A</t>
      </is>
    </oc>
    <nc r="O456">
      <v>44951</v>
    </nc>
  </rcc>
  <rfmt sheetId="1" sqref="A461:XFD461">
    <dxf>
      <fill>
        <patternFill patternType="solid">
          <bgColor rgb="FFFFFF00"/>
        </patternFill>
      </fill>
    </dxf>
  </rfmt>
  <rcc rId="1919" sId="1" numFmtId="19">
    <oc r="O468" t="inlineStr">
      <is>
        <t>N/A</t>
      </is>
    </oc>
    <nc r="O468">
      <v>44672</v>
    </nc>
  </rcc>
  <rcc rId="1920" sId="1" numFmtId="19">
    <oc r="O479" t="inlineStr">
      <is>
        <t>N/A</t>
      </is>
    </oc>
    <nc r="O479">
      <v>44932</v>
    </nc>
  </rcc>
  <rfmt sheetId="1" sqref="B481">
    <dxf>
      <fill>
        <patternFill patternType="solid">
          <bgColor rgb="FFFFFF00"/>
        </patternFill>
      </fill>
    </dxf>
  </rfmt>
  <rfmt sheetId="1" sqref="A481:XFD481">
    <dxf>
      <fill>
        <patternFill>
          <bgColor rgb="FFFFFF00"/>
        </patternFill>
      </fill>
    </dxf>
  </rfmt>
  <rcc rId="1921" sId="1" numFmtId="19">
    <oc r="O482" t="inlineStr">
      <is>
        <t>N/A</t>
      </is>
    </oc>
    <nc r="O482">
      <v>44866</v>
    </nc>
  </rcc>
  <rcc rId="1922" sId="1" numFmtId="19">
    <oc r="O485" t="inlineStr">
      <is>
        <t>N/A</t>
      </is>
    </oc>
    <nc r="O485">
      <v>44795</v>
    </nc>
  </rcc>
  <rcc rId="1923" sId="1" numFmtId="19">
    <oc r="O486" t="inlineStr">
      <is>
        <t>N/A</t>
      </is>
    </oc>
    <nc r="O486">
      <v>44861</v>
    </nc>
  </rcc>
  <rcc rId="1924" sId="1" numFmtId="19">
    <oc r="O488" t="inlineStr">
      <is>
        <t>N/A</t>
      </is>
    </oc>
    <nc r="O488">
      <v>44852</v>
    </nc>
  </rcc>
  <rcc rId="1925" sId="1" numFmtId="19">
    <oc r="O489" t="inlineStr">
      <is>
        <t>N/A</t>
      </is>
    </oc>
    <nc r="O489">
      <v>44832</v>
    </nc>
  </rcc>
  <rcc rId="1926" sId="1" numFmtId="19">
    <oc r="O495" t="inlineStr">
      <is>
        <t>N/A</t>
      </is>
    </oc>
    <nc r="O495">
      <v>44837</v>
    </nc>
  </rcc>
  <rcc rId="1927" sId="1" numFmtId="19">
    <oc r="O499" t="inlineStr">
      <is>
        <t>N/A</t>
      </is>
    </oc>
    <nc r="O499">
      <v>44958</v>
    </nc>
  </rcc>
  <rfmt sheetId="1" sqref="A503:XFD503">
    <dxf>
      <fill>
        <patternFill patternType="solid">
          <bgColor rgb="FFFFFF00"/>
        </patternFill>
      </fill>
    </dxf>
  </rfmt>
  <rcc rId="1928" sId="1" numFmtId="19">
    <oc r="O506" t="inlineStr">
      <is>
        <t>N/A</t>
      </is>
    </oc>
    <nc r="O506">
      <v>44784</v>
    </nc>
  </rcc>
  <rcc rId="1929" sId="1" numFmtId="19">
    <oc r="O510" t="inlineStr">
      <is>
        <t>N/A</t>
      </is>
    </oc>
    <nc r="O510">
      <v>44785</v>
    </nc>
  </rcc>
  <rcc rId="1930" sId="1" numFmtId="19">
    <oc r="O517" t="inlineStr">
      <is>
        <t>N/A</t>
      </is>
    </oc>
    <nc r="O517">
      <v>44882</v>
    </nc>
  </rcc>
  <rfmt sheetId="1" sqref="A519:XFD519">
    <dxf>
      <fill>
        <patternFill patternType="solid">
          <bgColor rgb="FFFFFF00"/>
        </patternFill>
      </fill>
    </dxf>
  </rfmt>
  <rfmt sheetId="1" sqref="A523:XFD523">
    <dxf>
      <fill>
        <patternFill patternType="solid">
          <bgColor rgb="FFFFFF00"/>
        </patternFill>
      </fill>
    </dxf>
  </rfmt>
  <rfmt sheetId="1" sqref="A529:XFD529">
    <dxf>
      <fill>
        <patternFill patternType="solid">
          <bgColor rgb="FFFFFF00"/>
        </patternFill>
      </fill>
    </dxf>
  </rfmt>
  <rfmt sheetId="1" sqref="A530:XFD530">
    <dxf>
      <fill>
        <patternFill patternType="solid">
          <bgColor rgb="FFFFFF00"/>
        </patternFill>
      </fill>
    </dxf>
  </rfmt>
  <rcc rId="1931" sId="1" numFmtId="19">
    <oc r="O533" t="inlineStr">
      <is>
        <t>N/A</t>
      </is>
    </oc>
    <nc r="O533">
      <v>44832</v>
    </nc>
  </rcc>
  <rcc rId="1932" sId="1" numFmtId="19">
    <oc r="O535" t="inlineStr">
      <is>
        <t>N/A</t>
      </is>
    </oc>
    <nc r="O535">
      <v>44939</v>
    </nc>
  </rcc>
  <rcc rId="1933" sId="1" numFmtId="19">
    <oc r="O539" t="inlineStr">
      <is>
        <t>N/A</t>
      </is>
    </oc>
    <nc r="O539">
      <v>44925</v>
    </nc>
  </rcc>
  <rcc rId="1934" sId="1" numFmtId="19">
    <oc r="O542" t="inlineStr">
      <is>
        <t>N/A</t>
      </is>
    </oc>
    <nc r="O542">
      <v>44946</v>
    </nc>
  </rcc>
  <rcc rId="1935" sId="1" numFmtId="19">
    <oc r="O543" t="inlineStr">
      <is>
        <t>N/A</t>
      </is>
    </oc>
    <nc r="O543">
      <v>44939</v>
    </nc>
  </rcc>
  <rcc rId="1936" sId="1" numFmtId="19">
    <oc r="O548" t="inlineStr">
      <is>
        <t>N/A</t>
      </is>
    </oc>
    <nc r="O548">
      <v>44951</v>
    </nc>
  </rcc>
  <rcc rId="1937" sId="1" numFmtId="19">
    <oc r="O549" t="inlineStr">
      <is>
        <t>N/A</t>
      </is>
    </oc>
    <nc r="O549">
      <v>44951</v>
    </nc>
  </rcc>
  <rfmt sheetId="1" sqref="A552:XFD552">
    <dxf>
      <fill>
        <patternFill patternType="solid">
          <bgColor rgb="FFFFFF00"/>
        </patternFill>
      </fill>
    </dxf>
  </rfmt>
  <rcc rId="1938" sId="1" numFmtId="19">
    <oc r="O553" t="inlineStr">
      <is>
        <t>N/A</t>
      </is>
    </oc>
    <nc r="O553">
      <v>44980</v>
    </nc>
  </rcc>
  <rcc rId="1939" sId="1" numFmtId="19">
    <oc r="O555" t="inlineStr">
      <is>
        <t>N/A</t>
      </is>
    </oc>
    <nc r="O555">
      <v>44944</v>
    </nc>
  </rcc>
  <rcc rId="1940" sId="1" numFmtId="19">
    <oc r="O556" t="inlineStr">
      <is>
        <t>N/A</t>
      </is>
    </oc>
    <nc r="O556">
      <v>44979</v>
    </nc>
  </rcc>
  <rfmt sheetId="1" sqref="A561:XFD561">
    <dxf>
      <fill>
        <patternFill patternType="solid">
          <bgColor rgb="FFFFFF00"/>
        </patternFill>
      </fill>
    </dxf>
  </rfmt>
  <rfmt sheetId="1" sqref="B562">
    <dxf>
      <fill>
        <patternFill patternType="solid">
          <bgColor rgb="FFFFFF00"/>
        </patternFill>
      </fill>
    </dxf>
  </rfmt>
  <rfmt sheetId="1" sqref="A562:XFD562">
    <dxf>
      <fill>
        <patternFill>
          <bgColor rgb="FFFFFF00"/>
        </patternFill>
      </fill>
    </dxf>
  </rfmt>
  <rcc rId="1941" sId="1" numFmtId="19">
    <oc r="O563" t="inlineStr">
      <is>
        <t>N/A</t>
      </is>
    </oc>
    <nc r="O563">
      <v>44978</v>
    </nc>
  </rcc>
  <rfmt sheetId="1" sqref="A566:XFD566">
    <dxf>
      <fill>
        <patternFill patternType="solid">
          <bgColor rgb="FFFFFF00"/>
        </patternFill>
      </fill>
    </dxf>
  </rfmt>
  <rfmt sheetId="1" sqref="A567:XFD567">
    <dxf>
      <fill>
        <patternFill patternType="solid">
          <bgColor rgb="FFFFFF00"/>
        </patternFill>
      </fill>
    </dxf>
  </rfmt>
  <rfmt sheetId="1" sqref="A571:XFD571">
    <dxf>
      <fill>
        <patternFill patternType="solid">
          <bgColor rgb="FFFFFF00"/>
        </patternFill>
      </fill>
    </dxf>
  </rfmt>
  <rfmt sheetId="1" sqref="A572:XFD572">
    <dxf>
      <fill>
        <patternFill patternType="solid">
          <bgColor rgb="FFFFFF00"/>
        </patternFill>
      </fill>
    </dxf>
  </rfmt>
  <rfmt sheetId="1" sqref="A575:XFD575">
    <dxf>
      <fill>
        <patternFill patternType="solid">
          <bgColor rgb="FFFFFF00"/>
        </patternFill>
      </fill>
    </dxf>
  </rfmt>
  <rcv guid="{855D301F-1278-4CDA-8EF8-AC080DE3CDD5}" action="delete"/>
  <rdn rId="0" localSheetId="1" customView="1" name="Z_855D301F_1278_4CDA_8EF8_AC080DE3CDD5_.wvu.FilterData" hidden="1" oldHidden="1">
    <formula>ETF!$A$1:$Q$697</formula>
    <oldFormula>ETF!$A$1:$Q$684</oldFormula>
  </rdn>
  <rdn rId="0" localSheetId="2" customView="1" name="Z_855D301F_1278_4CDA_8EF8_AC080DE3CDD5_.wvu.FilterData" hidden="1" oldHidden="1">
    <formula>MERP!$A$1:$Q$37</formula>
    <oldFormula>MERP!$A$1:$Q$37</oldFormula>
  </rdn>
  <rcv guid="{855D301F-1278-4CDA-8EF8-AC080DE3CDD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9" sId="1" numFmtId="19">
    <nc r="G700">
      <v>45136</v>
    </nc>
  </rcc>
  <rcc rId="1850" sId="1" numFmtId="19">
    <nc r="H700">
      <v>45137</v>
    </nc>
  </rcc>
  <rcc rId="1851" sId="1" odxf="1" dxf="1">
    <nc r="I700">
      <f>J700+K700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2" sId="1" odxf="1" dxf="1">
    <nc r="I701">
      <f>J701+K701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3" sId="1" odxf="1" dxf="1">
    <nc r="I702">
      <f>J702+K702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4" sId="1" odxf="1" dxf="1">
    <nc r="I703">
      <f>J703+K703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5" sId="1" odxf="1" dxf="1">
    <nc r="N700">
      <f>H700+180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6" sId="1" odxf="1" dxf="1">
    <nc r="N701">
      <f>H701+180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7" sId="1" odxf="1" dxf="1">
    <nc r="N702">
      <f>H702+180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8" sId="1" odxf="1" dxf="1">
    <nc r="N703">
      <f>H703+180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59" sId="1">
    <nc r="P700" t="inlineStr">
      <is>
        <t>N/A</t>
      </is>
    </nc>
  </rcc>
  <rcc rId="1860" sId="1" odxf="1" dxf="1" numFmtId="4">
    <nc r="Q70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61" sId="1">
    <nc r="O701" t="inlineStr">
      <is>
        <t>N/A</t>
      </is>
    </nc>
  </rcc>
  <rcc rId="1862" sId="1">
    <nc r="P701" t="inlineStr">
      <is>
        <t>N/A</t>
      </is>
    </nc>
  </rcc>
  <rcc rId="1863" sId="1" odxf="1" dxf="1" numFmtId="4">
    <nc r="Q70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64" sId="1">
    <nc r="O702" t="inlineStr">
      <is>
        <t>N/A</t>
      </is>
    </nc>
  </rcc>
  <rcc rId="1865" sId="1">
    <nc r="P702" t="inlineStr">
      <is>
        <t>N/A</t>
      </is>
    </nc>
  </rcc>
  <rcc rId="1866" sId="1" odxf="1" dxf="1" numFmtId="4">
    <nc r="Q70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67" sId="1">
    <nc r="O703" t="inlineStr">
      <is>
        <t>N/A</t>
      </is>
    </nc>
  </rcc>
  <rcc rId="1868" sId="1">
    <nc r="P703" t="inlineStr">
      <is>
        <t>N/A</t>
      </is>
    </nc>
  </rcc>
  <rcc rId="1869" sId="1" odxf="1" dxf="1" numFmtId="4">
    <nc r="Q70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870" sId="1">
    <nc r="O700" t="inlineStr">
      <is>
        <t>N/A</t>
      </is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61:XFD599">
    <dxf>
      <fill>
        <patternFill patternType="none">
          <bgColor auto="1"/>
        </patternFill>
      </fill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4" sId="1" odxf="1" dxf="1">
    <nc r="I702">
      <f>J702+K702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45" sId="1" odxf="1" dxf="1">
    <nc r="I703">
      <f>J703+K703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46" sId="1" odxf="1" dxf="1">
    <nc r="N702">
      <f>H702+180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47" sId="1" odxf="1" dxf="1">
    <nc r="N703">
      <f>H703+180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48" sId="1">
    <nc r="O702" t="inlineStr">
      <is>
        <t>N/A</t>
      </is>
    </nc>
  </rcc>
  <rcc rId="1949" sId="1">
    <nc r="P702" t="inlineStr">
      <is>
        <t>N/A</t>
      </is>
    </nc>
  </rcc>
  <rcc rId="1950" sId="1" odxf="1" dxf="1" numFmtId="4">
    <nc r="Q70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51" sId="1">
    <nc r="O703" t="inlineStr">
      <is>
        <t>N/A</t>
      </is>
    </nc>
  </rcc>
  <rcc rId="1952" sId="1">
    <nc r="P703" t="inlineStr">
      <is>
        <t>N/A</t>
      </is>
    </nc>
  </rcc>
  <rcc rId="1953" sId="1" odxf="1" dxf="1" numFmtId="4">
    <nc r="Q70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4" sId="1" numFmtId="19">
    <nc r="G703">
      <v>45146</v>
    </nc>
  </rcc>
  <rcc rId="1955" sId="1" numFmtId="19">
    <nc r="H703">
      <v>45152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6" sId="1" numFmtId="11">
    <nc r="J703">
      <v>10577</v>
    </nc>
  </rcc>
  <rcc rId="1957" sId="1" numFmtId="11">
    <nc r="K703">
      <v>66104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8" sId="1" xfDxf="1" dxf="1" numFmtId="11">
    <oc r="J620">
      <v>12433</v>
    </oc>
    <nc r="J620">
      <v>7832.42</v>
    </nc>
    <ndxf>
      <numFmt numFmtId="12" formatCode="&quot;$&quot;#,##0.00_);[Red]\(&quot;$&quot;#,##0.00\)"/>
      <alignment horizontal="center"/>
    </ndxf>
  </rcc>
  <rcc rId="1959" sId="1" xfDxf="1" dxf="1" numFmtId="11">
    <oc r="K620">
      <v>77702</v>
    </oc>
    <nc r="K620">
      <v>48952.63</v>
    </nc>
    <ndxf>
      <numFmt numFmtId="12" formatCode="&quot;$&quot;#,##0.00_);[Red]\(&quot;$&quot;#,##0.00\)"/>
      <alignment horizontal="center"/>
    </ndxf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0" sId="1">
    <nc r="A704" t="inlineStr">
      <is>
        <t>ETF</t>
      </is>
    </nc>
  </rcc>
  <rcc rId="1961" sId="1">
    <nc r="B704" t="inlineStr">
      <is>
        <t>2023 NIRSA National Soccer Championships</t>
      </is>
    </nc>
  </rcc>
  <rcc rId="1962" sId="1" numFmtId="19">
    <nc r="F704">
      <v>45034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3" sId="1">
    <nc r="C699" t="inlineStr">
      <is>
        <t>Dallas Sports Commission</t>
      </is>
    </nc>
  </rcc>
  <rcc rId="1964" sId="1">
    <nc r="D699" t="inlineStr">
      <is>
        <t>Frisco</t>
      </is>
    </nc>
  </rcc>
  <rcc rId="1965" sId="1">
    <nc r="E699" t="inlineStr">
      <is>
        <t>City of Dallas and City of Frisco</t>
      </is>
    </nc>
  </rcc>
  <rcc rId="1966" sId="1" numFmtId="19">
    <nc r="G699">
      <v>45140</v>
    </nc>
  </rcc>
  <rcc rId="1967" sId="1" numFmtId="19">
    <nc r="H699">
      <v>45149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8" sId="1" numFmtId="11">
    <nc r="J699">
      <v>69775</v>
    </nc>
  </rcc>
  <rcc rId="1969" sId="1" numFmtId="11">
    <nc r="K699">
      <v>436090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0" sId="1" numFmtId="11">
    <oc r="J634">
      <v>35231</v>
    </oc>
    <nc r="J634">
      <v>21490.85</v>
    </nc>
  </rcc>
  <rcc rId="1971" sId="1" numFmtId="11">
    <oc r="K634">
      <v>220193</v>
    </oc>
    <nc r="K634">
      <v>134317.79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2" sId="1" numFmtId="19">
    <oc r="O572" t="inlineStr">
      <is>
        <t>N/A</t>
      </is>
    </oc>
    <nc r="O572">
      <v>45036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1" sId="1" numFmtId="19">
    <nc r="F704">
      <v>45022</v>
    </nc>
  </rcc>
  <rcc rId="1872" sId="1">
    <nc r="A704" t="inlineStr">
      <is>
        <t>ETF</t>
      </is>
    </nc>
  </rcc>
  <rcc rId="1873" sId="1">
    <nc r="B704" t="inlineStr">
      <is>
        <t>2023 Leagues Cup - South Region Knockout Stage Matches</t>
      </is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3" sId="1">
    <nc r="A705" t="inlineStr">
      <is>
        <t>ETF</t>
      </is>
    </nc>
  </rcc>
  <rcc rId="1974" sId="1">
    <nc r="B705" t="inlineStr">
      <is>
        <t>2023 Joe Beaver Labor Day Calf Roping</t>
      </is>
    </nc>
  </rcc>
  <rcc rId="1975" sId="1">
    <nc r="C705" t="inlineStr">
      <is>
        <t>Somervell County</t>
      </is>
    </nc>
  </rcc>
  <rcc rId="1976" sId="1">
    <nc r="D705" t="inlineStr">
      <is>
        <t>Glen Rose</t>
      </is>
    </nc>
  </rcc>
  <rcc rId="1977" sId="1">
    <nc r="E705" t="inlineStr">
      <is>
        <t>Somervell County</t>
      </is>
    </nc>
  </rcc>
  <rcc rId="1978" sId="1" numFmtId="19">
    <nc r="F705">
      <v>45036</v>
    </nc>
  </rcc>
  <rrc rId="1979" sId="1" ref="A682:XFD682" action="deleteRow">
    <rfmt sheetId="1" xfDxf="1" sqref="A682:XFD682" start="0" length="0">
      <dxf>
        <alignment horizontal="center"/>
      </dxf>
    </rfmt>
    <rcc rId="0" sId="1">
      <nc r="A682" t="inlineStr">
        <is>
          <t>ETF</t>
        </is>
      </nc>
    </rcc>
    <rcc rId="0" sId="1">
      <nc r="B682" t="inlineStr">
        <is>
          <t>2023 CONCACAF Gold Cup Opening Match</t>
        </is>
      </nc>
    </rcc>
    <rcc rId="0" sId="1">
      <nc r="C682" t="inlineStr">
        <is>
          <t>Dallas Sports Commission</t>
        </is>
      </nc>
    </rcc>
    <rcc rId="0" sId="1">
      <nc r="D682" t="inlineStr">
        <is>
          <t>Frisco</t>
        </is>
      </nc>
    </rcc>
    <rcc rId="0" sId="1">
      <nc r="E682" t="inlineStr">
        <is>
          <t>City of Dallas</t>
        </is>
      </nc>
    </rcc>
    <rcc rId="0" sId="1" dxf="1" numFmtId="19">
      <nc r="F682">
        <v>44971</v>
      </nc>
      <ndxf>
        <numFmt numFmtId="165" formatCode="mm/dd/yy;@"/>
      </ndxf>
    </rcc>
    <rcc rId="0" sId="1" dxf="1" numFmtId="19">
      <nc r="G682">
        <v>45101</v>
      </nc>
      <ndxf>
        <numFmt numFmtId="165" formatCode="mm/dd/yy;@"/>
      </ndxf>
    </rcc>
    <rcc rId="0" sId="1" dxf="1" numFmtId="19">
      <nc r="H682">
        <v>45101</v>
      </nc>
      <ndxf>
        <numFmt numFmtId="165" formatCode="mm/dd/yy;@"/>
      </ndxf>
    </rcc>
    <rcc rId="0" sId="1" dxf="1">
      <nc r="I682">
        <f>J682+K682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82">
        <v>30800</v>
      </nc>
      <ndxf>
        <numFmt numFmtId="12" formatCode="&quot;$&quot;#,##0.00_);[Red]\(&quot;$&quot;#,##0.00\)"/>
      </ndxf>
    </rcc>
    <rcc rId="0" sId="1" dxf="1" numFmtId="11">
      <nc r="K682">
        <v>192500</v>
      </nc>
      <ndxf>
        <numFmt numFmtId="12" formatCode="&quot;$&quot;#,##0.00_);[Red]\(&quot;$&quot;#,##0.00\)"/>
      </ndxf>
    </rcc>
    <rfmt sheetId="1" sqref="L682" start="0" length="0">
      <dxf>
        <numFmt numFmtId="3" formatCode="#,##0"/>
      </dxf>
    </rfmt>
    <rfmt sheetId="1" sqref="M682" start="0" length="0">
      <dxf>
        <numFmt numFmtId="13" formatCode="0%"/>
      </dxf>
    </rfmt>
    <rcc rId="0" sId="1" dxf="1">
      <nc r="N682">
        <f>H682+180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82" t="inlineStr">
        <is>
          <t>N/A</t>
        </is>
      </nc>
      <ndxf>
        <numFmt numFmtId="165" formatCode="mm/dd/yy;@"/>
      </ndxf>
    </rcc>
    <rcc rId="0" sId="1" dxf="1">
      <nc r="P682" t="inlineStr">
        <is>
          <t>N/A</t>
        </is>
      </nc>
      <ndxf>
        <numFmt numFmtId="165" formatCode="mm/dd/yy;@"/>
      </ndxf>
    </rcc>
    <rcc rId="0" sId="1" dxf="1" numFmtId="4">
      <nc r="Q68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" sId="1" numFmtId="4">
    <nc r="L589">
      <v>4897</v>
    </nc>
  </rcc>
  <rcc rId="1981" sId="1" numFmtId="13">
    <nc r="M589">
      <v>0.56000000000000005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2" sId="1">
    <nc r="A705" t="inlineStr">
      <is>
        <t>ETF</t>
      </is>
    </nc>
  </rcc>
  <rcc rId="1983" sId="1">
    <nc r="B705" t="inlineStr">
      <is>
        <t>2023 CMSA World and AQHA World of Mounted Shooting Horses</t>
      </is>
    </nc>
  </rcc>
  <rcc rId="1984" sId="1">
    <nc r="C705" t="inlineStr">
      <is>
        <t>City of Amarillo</t>
      </is>
    </nc>
  </rcc>
  <rcc rId="1985" sId="1">
    <nc r="D705" t="inlineStr">
      <is>
        <t>Amarillo</t>
      </is>
    </nc>
  </rcc>
  <rcc rId="1986" sId="1">
    <nc r="E705" t="inlineStr">
      <is>
        <t>City of Amarillo</t>
      </is>
    </nc>
  </rcc>
  <rcc rId="1987" sId="1" numFmtId="19">
    <nc r="F705">
      <v>45037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8" sId="1">
    <nc r="A706" t="inlineStr">
      <is>
        <t>ETF</t>
      </is>
    </nc>
  </rcc>
  <rcc rId="1989" sId="1">
    <nc r="B706" t="inlineStr">
      <is>
        <t>2023 USTPA World Finals</t>
      </is>
    </nc>
  </rcc>
  <rcc rId="1990" sId="1">
    <nc r="C706" t="inlineStr">
      <is>
        <t>City of Amarillo</t>
      </is>
    </nc>
  </rcc>
  <rcc rId="1991" sId="1">
    <nc r="D706" t="inlineStr">
      <is>
        <t>Amarillo</t>
      </is>
    </nc>
  </rcc>
  <rcc rId="1992" sId="1">
    <nc r="E706" t="inlineStr">
      <is>
        <t>City of Amarillo</t>
      </is>
    </nc>
  </rcc>
  <rcc rId="1993" sId="1" numFmtId="19">
    <nc r="F706">
      <v>45037</v>
    </nc>
  </rcc>
  <rcc rId="1994" sId="1" odxf="1" dxf="1">
    <nc r="I703">
      <f>J703+K703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95" sId="1" odxf="1" dxf="1">
    <nc r="I704">
      <f>J704+K704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96" sId="1" odxf="1" dxf="1">
    <nc r="I705">
      <f>J705+K705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97" sId="1" odxf="1" dxf="1">
    <nc r="I706">
      <f>J706+K706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98" sId="1" odxf="1" dxf="1">
    <nc r="N703">
      <f>H703+180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999" sId="1" odxf="1" dxf="1">
    <nc r="N704">
      <f>H704+180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00" sId="1" odxf="1" dxf="1">
    <nc r="N705">
      <f>H705+180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01" sId="1" odxf="1" dxf="1">
    <nc r="N706">
      <f>H706+180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02" sId="1">
    <nc r="O703" t="inlineStr">
      <is>
        <t>N/A</t>
      </is>
    </nc>
  </rcc>
  <rcc rId="2003" sId="1">
    <nc r="P703" t="inlineStr">
      <is>
        <t>N/A</t>
      </is>
    </nc>
  </rcc>
  <rcc rId="2004" sId="1" odxf="1" dxf="1" numFmtId="4">
    <nc r="Q70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05" sId="1">
    <nc r="O704" t="inlineStr">
      <is>
        <t>N/A</t>
      </is>
    </nc>
  </rcc>
  <rcc rId="2006" sId="1">
    <nc r="P704" t="inlineStr">
      <is>
        <t>N/A</t>
      </is>
    </nc>
  </rcc>
  <rcc rId="2007" sId="1" odxf="1" dxf="1" numFmtId="4">
    <nc r="Q70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08" sId="1">
    <nc r="O705" t="inlineStr">
      <is>
        <t>N/A</t>
      </is>
    </nc>
  </rcc>
  <rcc rId="2009" sId="1">
    <nc r="P705" t="inlineStr">
      <is>
        <t>N/A</t>
      </is>
    </nc>
  </rcc>
  <rcc rId="2010" sId="1" odxf="1" dxf="1" numFmtId="4">
    <nc r="Q70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11" sId="1">
    <nc r="O706" t="inlineStr">
      <is>
        <t>N/A</t>
      </is>
    </nc>
  </rcc>
  <rcc rId="2012" sId="1">
    <nc r="P706" t="inlineStr">
      <is>
        <t>N/A</t>
      </is>
    </nc>
  </rcc>
  <rcc rId="2013" sId="1" odxf="1" dxf="1" numFmtId="4">
    <nc r="Q70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4" sId="1">
    <nc r="C700" t="inlineStr">
      <is>
        <t>Harris County - Houston Sports Authority</t>
      </is>
    </nc>
  </rcc>
  <rcc rId="2015" sId="1">
    <nc r="D700" t="inlineStr">
      <is>
        <t>Houston</t>
      </is>
    </nc>
  </rcc>
  <rcc rId="2016" sId="1">
    <nc r="E700" t="inlineStr">
      <is>
        <t>Harris County - Houston Sports Authority</t>
      </is>
    </nc>
  </rcc>
  <rcc rId="2017" sId="1" numFmtId="19">
    <nc r="G700">
      <v>45142</v>
    </nc>
  </rcc>
  <rcc rId="2018" sId="1" numFmtId="19">
    <nc r="H700">
      <v>45150</v>
    </nc>
  </rcc>
  <rcc rId="2019" sId="1" numFmtId="11">
    <nc r="J699">
      <v>57380</v>
    </nc>
  </rcc>
  <rcc rId="2020" sId="1" numFmtId="11">
    <nc r="K699">
      <v>358620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1" sId="1" numFmtId="4">
    <nc r="L624">
      <v>19674</v>
    </nc>
  </rcc>
  <rcc rId="2022" sId="1" numFmtId="13">
    <nc r="M624">
      <v>0.34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3" sId="1" numFmtId="11">
    <oc r="J624">
      <v>243799</v>
    </oc>
    <nc r="J624">
      <v>175535.11</v>
    </nc>
  </rcc>
  <rcc rId="2024" sId="1" numFmtId="11">
    <oc r="K624">
      <v>1523742</v>
    </oc>
    <nc r="K624">
      <v>1097094.4099999999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5" sId="1" numFmtId="11">
    <nc r="J700">
      <v>54491</v>
    </nc>
  </rcc>
  <rcc rId="2026" sId="1" numFmtId="11">
    <nc r="K700">
      <v>340568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" sId="1" numFmtId="19">
    <oc r="O577" t="inlineStr">
      <is>
        <t>N/A</t>
      </is>
    </oc>
    <nc r="O577">
      <v>45040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8" sId="1" numFmtId="19">
    <oc r="O582" t="inlineStr">
      <is>
        <t>N/A</t>
      </is>
    </oc>
    <nc r="O582">
      <v>45040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4" sId="1" numFmtId="19">
    <nc r="F705">
      <v>45023</v>
    </nc>
  </rcc>
  <rcc rId="1875" sId="1">
    <nc r="A705" t="inlineStr">
      <is>
        <t>ETF</t>
      </is>
    </nc>
  </rcc>
  <rcc rId="1876" sId="1">
    <nc r="B705" t="inlineStr">
      <is>
        <t>2023 Southwest Reined Cow Horse Association Pre-Futurity &amp; Horse Show</t>
      </is>
    </nc>
  </rcc>
  <rcc rId="1877" sId="1">
    <nc r="C705" t="inlineStr">
      <is>
        <t>City of Fort Worth</t>
      </is>
    </nc>
  </rcc>
  <rcc rId="1878" sId="1">
    <nc r="D705" t="inlineStr">
      <is>
        <t>Fort Worth</t>
      </is>
    </nc>
  </rcc>
  <rcc rId="1879" sId="1">
    <nc r="E705" t="inlineStr">
      <is>
        <t>City of Fort Worth</t>
      </is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9" sId="1" numFmtId="4">
    <nc r="L617">
      <v>7986</v>
    </nc>
  </rcc>
  <rcc rId="2030" sId="1" numFmtId="13">
    <nc r="M617">
      <v>0.79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" sId="1" numFmtId="19">
    <oc r="O583" t="inlineStr">
      <is>
        <t>N/A</t>
      </is>
    </oc>
    <nc r="O583">
      <v>45029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2" sId="1">
    <nc r="D701" t="inlineStr">
      <is>
        <t>Austin</t>
      </is>
    </nc>
  </rcc>
  <rcc rId="2033" sId="1" numFmtId="19">
    <nc r="G701">
      <v>45144</v>
    </nc>
  </rcc>
  <rcc rId="2034" sId="1" numFmtId="19">
    <nc r="H701">
      <v>45157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5" sId="1">
    <nc r="A707" t="inlineStr">
      <is>
        <t>ETF</t>
      </is>
    </nc>
  </rcc>
  <rcc rId="2036" sId="1">
    <nc r="B707" t="inlineStr">
      <is>
        <t>Woman Evolve 2023 Conference</t>
      </is>
    </nc>
  </rcc>
  <rcc rId="2037" sId="1">
    <nc r="C707" t="inlineStr">
      <is>
        <t>City of Arlington</t>
      </is>
    </nc>
  </rcc>
  <rcc rId="2038" sId="1">
    <nc r="D707" t="inlineStr">
      <is>
        <t>Arlington</t>
      </is>
    </nc>
  </rcc>
  <rcc rId="2039" sId="1">
    <nc r="E707" t="inlineStr">
      <is>
        <t>City of Arlington</t>
      </is>
    </nc>
  </rcc>
  <rcc rId="2040" sId="1" numFmtId="19">
    <nc r="F707">
      <v>45041</v>
    </nc>
  </rcc>
  <rcc rId="2041" sId="1" odxf="1" dxf="1">
    <nc r="I707">
      <f>J707+K707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42" sId="1" odxf="1" dxf="1">
    <nc r="I708">
      <f>J708+K708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43" sId="1" odxf="1" dxf="1">
    <nc r="N707">
      <f>H707+180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44" sId="1" odxf="1" dxf="1">
    <nc r="N708">
      <f>H708+180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45" sId="1">
    <nc r="O707" t="inlineStr">
      <is>
        <t>N/A</t>
      </is>
    </nc>
  </rcc>
  <rcc rId="2046" sId="1">
    <nc r="P707" t="inlineStr">
      <is>
        <t>N/A</t>
      </is>
    </nc>
  </rcc>
  <rcc rId="2047" sId="1" odxf="1" dxf="1" numFmtId="4">
    <nc r="Q70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048" sId="1">
    <nc r="O708" t="inlineStr">
      <is>
        <t>N/A</t>
      </is>
    </nc>
  </rcc>
  <rcc rId="2049" sId="1">
    <nc r="P708" t="inlineStr">
      <is>
        <t>N/A</t>
      </is>
    </nc>
  </rcc>
  <rcc rId="2050" sId="1" odxf="1" dxf="1" numFmtId="4">
    <nc r="Q70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1" sId="1">
    <nc r="A708" t="inlineStr">
      <is>
        <t>ETF</t>
      </is>
    </nc>
  </rcc>
  <rcc rId="2052" sId="1">
    <nc r="B708" t="inlineStr">
      <is>
        <t>2023 National Battle of the Bands</t>
      </is>
    </nc>
  </rcc>
  <rcc rId="2053" sId="1" numFmtId="19">
    <nc r="F708">
      <v>45041</v>
    </nc>
  </rcc>
  <rcc rId="2054" sId="1" numFmtId="19">
    <nc r="G708">
      <v>45164</v>
    </nc>
  </rcc>
  <rcc rId="2055" sId="1" numFmtId="19">
    <nc r="H708">
      <v>45164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6" sId="1">
    <nc r="C701" t="inlineStr">
      <is>
        <t>Austin Sports Commission</t>
      </is>
    </nc>
  </rcc>
  <rcc rId="2057" sId="1">
    <nc r="E701" t="inlineStr">
      <is>
        <t>City of Austin</t>
      </is>
    </nc>
  </rcc>
  <rcc rId="2058" sId="1" numFmtId="11">
    <nc r="J701">
      <v>69350</v>
    </nc>
  </rcc>
  <rcc rId="2059" sId="1" numFmtId="11">
    <nc r="K701">
      <v>433432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0" sId="1" numFmtId="4">
    <nc r="L628">
      <v>2994</v>
    </nc>
  </rcc>
  <rcc rId="2061" sId="1" numFmtId="13">
    <nc r="M628">
      <v>0.68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2" sId="1" numFmtId="4">
    <nc r="L588">
      <v>368</v>
    </nc>
  </rcc>
  <rcc rId="2063" sId="1" numFmtId="13">
    <nc r="M588">
      <v>0.76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1">
    <nc r="A709" t="inlineStr">
      <is>
        <t>ETF</t>
      </is>
    </nc>
  </rcc>
  <rcc rId="2065" sId="1">
    <nc r="B709" t="inlineStr">
      <is>
        <t>2023 Snaffle Bit Futurity</t>
      </is>
    </nc>
  </rcc>
  <rcc rId="2066" sId="1">
    <nc r="C709" t="inlineStr">
      <is>
        <t>City of Fort Worth</t>
      </is>
    </nc>
  </rcc>
  <rcc rId="2067" sId="1">
    <nc r="D709" t="inlineStr">
      <is>
        <t>Fort Worth</t>
      </is>
    </nc>
  </rcc>
  <rcc rId="2068" sId="1">
    <nc r="E709" t="inlineStr">
      <is>
        <t>City of Fort Worth</t>
      </is>
    </nc>
  </rcc>
  <rcc rId="2069" sId="1" numFmtId="19">
    <nc r="F709">
      <v>45043</v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0" sId="1">
    <nc r="A710" t="inlineStr">
      <is>
        <t>ETF</t>
      </is>
    </nc>
  </rcc>
  <rcc rId="2071" sId="1">
    <nc r="C710" t="inlineStr">
      <is>
        <t>City of Fort Worth</t>
      </is>
    </nc>
  </rcc>
  <rcc rId="2072" sId="1">
    <nc r="D710" t="inlineStr">
      <is>
        <t>Fort Worth</t>
      </is>
    </nc>
  </rcc>
  <rcc rId="2073" sId="1">
    <nc r="E710" t="inlineStr">
      <is>
        <t>City of Fort Worth</t>
      </is>
    </nc>
  </rcc>
  <rcc rId="2074" sId="1" numFmtId="19">
    <nc r="F710">
      <v>45043</v>
    </nc>
  </rcc>
  <rcc rId="2075" sId="1">
    <nc r="B710" t="inlineStr">
      <is>
        <t>2023 World Championship Appaloosa Show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8" sId="1">
    <oc r="B594" t="inlineStr">
      <is>
        <t>2023 O'Reilly Auto Parts Leadership Conference 2023</t>
      </is>
    </oc>
    <nc r="B594" t="inlineStr">
      <is>
        <t>2023 O'Reilly Auto Parts Leadership Conference</t>
      </is>
    </nc>
  </rcc>
  <rcc rId="1619" sId="1" numFmtId="11">
    <oc r="J594">
      <v>34621</v>
    </oc>
    <nc r="J594">
      <v>33948.97</v>
    </nc>
  </rcc>
  <rcc rId="1620" sId="1" numFmtId="11">
    <oc r="K594">
      <v>216379</v>
    </oc>
    <nc r="K594">
      <v>212181.03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" sId="1">
    <nc r="C703" t="inlineStr">
      <is>
        <t>City of Round Rock</t>
      </is>
    </nc>
  </rcc>
  <rcc rId="2077" sId="1">
    <nc r="D703" t="inlineStr">
      <is>
        <t>Round Rock</t>
      </is>
    </nc>
  </rcc>
  <rcc rId="2078" sId="1">
    <nc r="E703" t="inlineStr">
      <is>
        <t>City of Round Rock</t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9" sId="1" numFmtId="19">
    <nc r="G703">
      <v>45246</v>
    </nc>
  </rcc>
  <rcc rId="2080" sId="1" numFmtId="19">
    <nc r="H703">
      <v>45248</v>
    </nc>
  </rcc>
  <rcc rId="2081" sId="1" numFmtId="11">
    <nc r="J703">
      <v>7325</v>
    </nc>
  </rcc>
  <rcc rId="2082" sId="1" numFmtId="11">
    <nc r="K703">
      <v>45779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83" sId="1" ref="A615:XFD615" action="deleteRow">
    <rfmt sheetId="1" xfDxf="1" sqref="A615:XFD615" start="0" length="0">
      <dxf>
        <alignment horizontal="center"/>
      </dxf>
    </rfmt>
    <rcc rId="0" sId="1">
      <nc r="A615" t="inlineStr">
        <is>
          <t>ETF</t>
        </is>
      </nc>
    </rcc>
    <rcc rId="0" sId="1">
      <nc r="B615" t="inlineStr">
        <is>
          <t>GSM23</t>
        </is>
      </nc>
    </rcc>
    <rcc rId="0" sId="1">
      <nc r="C615" t="inlineStr">
        <is>
          <t>Houston First Corporation</t>
        </is>
      </nc>
    </rcc>
    <rcc rId="0" sId="1">
      <nc r="D615" t="inlineStr">
        <is>
          <t>Houston</t>
        </is>
      </nc>
    </rcc>
    <rcc rId="0" sId="1">
      <nc r="E615" t="inlineStr">
        <is>
          <t>Houston First Corporation</t>
        </is>
      </nc>
    </rcc>
    <rcc rId="0" sId="1" dxf="1" numFmtId="19">
      <nc r="F615">
        <v>44847</v>
      </nc>
      <ndxf>
        <numFmt numFmtId="165" formatCode="mm/dd/yy;@"/>
      </ndxf>
    </rcc>
    <rcc rId="0" sId="1" dxf="1" numFmtId="19">
      <nc r="G615">
        <v>44972</v>
      </nc>
      <ndxf>
        <numFmt numFmtId="165" formatCode="mm/dd/yy;@"/>
      </ndxf>
    </rcc>
    <rcc rId="0" sId="1" dxf="1" numFmtId="19">
      <nc r="H615">
        <v>44974</v>
      </nc>
      <ndxf>
        <numFmt numFmtId="165" formatCode="mm/dd/yy;@"/>
      </ndxf>
    </rcc>
    <rcc rId="0" sId="1" dxf="1">
      <nc r="I615">
        <f>J615+K615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15">
        <v>25435.19</v>
      </nc>
      <ndxf>
        <numFmt numFmtId="12" formatCode="&quot;$&quot;#,##0.00_);[Red]\(&quot;$&quot;#,##0.00\)"/>
      </ndxf>
    </rcc>
    <rcc rId="0" sId="1" dxf="1" numFmtId="11">
      <nc r="K615">
        <v>158969.93</v>
      </nc>
      <ndxf>
        <numFmt numFmtId="12" formatCode="&quot;$&quot;#,##0.00_);[Red]\(&quot;$&quot;#,##0.00\)"/>
      </ndxf>
    </rcc>
    <rfmt sheetId="1" sqref="L615" start="0" length="0">
      <dxf>
        <numFmt numFmtId="3" formatCode="#,##0"/>
      </dxf>
    </rfmt>
    <rfmt sheetId="1" sqref="M615" start="0" length="0">
      <dxf>
        <numFmt numFmtId="13" formatCode="0%"/>
      </dxf>
    </rfmt>
    <rcc rId="0" sId="1" dxf="1">
      <nc r="N615">
        <f>H615+180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15" t="inlineStr">
        <is>
          <t>N/A</t>
        </is>
      </nc>
      <ndxf>
        <numFmt numFmtId="165" formatCode="mm/dd/yy;@"/>
      </ndxf>
    </rcc>
    <rcc rId="0" sId="1" dxf="1">
      <nc r="P615" t="inlineStr">
        <is>
          <t>N/A</t>
        </is>
      </nc>
      <ndxf>
        <numFmt numFmtId="165" formatCode="mm/dd/yy;@"/>
      </ndxf>
    </rcc>
    <rcc rId="0" sId="1" dxf="1" numFmtId="4">
      <nc r="Q615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84" sId="1" ref="A571:XFD571" action="deleteRow">
    <rfmt sheetId="1" xfDxf="1" sqref="A571:XFD571" start="0" length="0">
      <dxf>
        <alignment horizontal="center"/>
      </dxf>
    </rfmt>
    <rcc rId="0" sId="1">
      <nc r="A571" t="inlineStr">
        <is>
          <t>ETF</t>
        </is>
      </nc>
    </rcc>
    <rcc rId="0" sId="1">
      <nc r="B571" t="inlineStr">
        <is>
          <t>2022 Southwest Nine States</t>
        </is>
      </nc>
    </rcc>
    <rcc rId="0" sId="1">
      <nc r="C571" t="inlineStr">
        <is>
          <t>City of Allen</t>
        </is>
      </nc>
    </rcc>
    <rcc rId="0" sId="1">
      <nc r="D571" t="inlineStr">
        <is>
          <t>Allen</t>
        </is>
      </nc>
    </rcc>
    <rcc rId="0" sId="1">
      <nc r="E571" t="inlineStr">
        <is>
          <t>City of Allen</t>
        </is>
      </nc>
    </rcc>
    <rcc rId="0" sId="1" dxf="1" numFmtId="19">
      <nc r="F571">
        <v>44722</v>
      </nc>
      <ndxf>
        <numFmt numFmtId="165" formatCode="mm/dd/yy;@"/>
      </ndxf>
    </rcc>
    <rcc rId="0" sId="1" dxf="1" numFmtId="19">
      <nc r="G571">
        <v>44853</v>
      </nc>
      <ndxf>
        <numFmt numFmtId="165" formatCode="mm/dd/yy;@"/>
      </ndxf>
    </rcc>
    <rcc rId="0" sId="1" dxf="1" numFmtId="19">
      <nc r="H571">
        <v>44856</v>
      </nc>
      <ndxf>
        <numFmt numFmtId="165" formatCode="mm/dd/yy;@"/>
      </ndxf>
    </rcc>
    <rcc rId="0" sId="1" dxf="1">
      <nc r="I571">
        <f>J571+K571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571">
        <v>15681</v>
      </nc>
      <ndxf>
        <numFmt numFmtId="12" formatCode="&quot;$&quot;#,##0.00_);[Red]\(&quot;$&quot;#,##0.00\)"/>
      </ndxf>
    </rcc>
    <rcc rId="0" sId="1" dxf="1" numFmtId="11">
      <nc r="K571">
        <v>98001</v>
      </nc>
      <ndxf>
        <numFmt numFmtId="12" formatCode="&quot;$&quot;#,##0.00_);[Red]\(&quot;$&quot;#,##0.00\)"/>
      </ndxf>
    </rcc>
    <rcc rId="0" sId="1" dxf="1" numFmtId="4">
      <nc r="L571">
        <v>657</v>
      </nc>
      <ndxf>
        <numFmt numFmtId="3" formatCode="#,##0"/>
      </ndxf>
    </rcc>
    <rcc rId="0" sId="1" dxf="1" numFmtId="13">
      <nc r="M571">
        <v>0.95</v>
      </nc>
      <ndxf>
        <numFmt numFmtId="13" formatCode="0%"/>
      </ndxf>
    </rcc>
    <rcc rId="0" sId="1" dxf="1">
      <nc r="N571">
        <f>H571+180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571" t="inlineStr">
        <is>
          <t>N/A</t>
        </is>
      </nc>
      <ndxf>
        <numFmt numFmtId="165" formatCode="mm/dd/yy;@"/>
      </ndxf>
    </rcc>
    <rcc rId="0" sId="1" dxf="1">
      <nc r="P571" t="inlineStr">
        <is>
          <t>N/A</t>
        </is>
      </nc>
      <ndxf>
        <numFmt numFmtId="165" formatCode="mm/dd/yy;@"/>
      </ndxf>
    </rcc>
    <rcc rId="0" sId="1" dxf="1" numFmtId="4">
      <nc r="Q571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" sId="1" numFmtId="19">
    <oc r="O567" t="inlineStr">
      <is>
        <t>N/A</t>
      </is>
    </oc>
    <nc r="O567">
      <v>45044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6" sId="1" numFmtId="19">
    <nc r="G702">
      <v>45171</v>
    </nc>
  </rcc>
  <rcc rId="2087" sId="1" numFmtId="19">
    <nc r="H702">
      <v>45173</v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" sId="1" numFmtId="19">
    <nc r="G703">
      <v>45209</v>
    </nc>
  </rcc>
  <rcc rId="2089" sId="1" numFmtId="19">
    <nc r="H703">
      <v>45213</v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0" sId="1" numFmtId="11">
    <oc r="J634">
      <v>5794</v>
    </oc>
    <nc r="J634">
      <v>1680.08</v>
    </nc>
  </rcc>
  <rcc rId="2091" sId="1" numFmtId="11">
    <oc r="K634">
      <v>36208</v>
    </oc>
    <nc r="K634">
      <v>10500.5</v>
    </nc>
  </rcc>
  <rcc rId="2092" sId="1" numFmtId="4">
    <nc r="L634">
      <v>848</v>
    </nc>
  </rcc>
  <rcc rId="2093" sId="1" numFmtId="13">
    <nc r="M634">
      <v>0.82</v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" sId="1" numFmtId="11">
    <oc r="J632">
      <v>21490.85</v>
    </oc>
    <nc r="J632">
      <v>17931.03</v>
    </nc>
  </rcc>
  <rcc rId="2095" sId="1" numFmtId="11">
    <oc r="K632">
      <v>134317.79</v>
    </oc>
    <nc r="K632">
      <v>112068.97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6" sId="1" numFmtId="19">
    <oc r="O566" t="inlineStr">
      <is>
        <t>N/A</t>
      </is>
    </oc>
    <nc r="O566">
      <v>45044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1" sId="1">
    <oc r="D682" t="inlineStr">
      <is>
        <t>Frisco</t>
      </is>
    </oc>
    <nc r="D682" t="inlineStr">
      <is>
        <t>Dallas and Frisco</t>
      </is>
    </nc>
  </rcc>
  <rcc rId="1622" sId="1" numFmtId="11">
    <nc r="J682">
      <v>106672</v>
    </nc>
  </rcc>
  <rcc rId="1623" sId="1" numFmtId="11">
    <nc r="K682">
      <v>666694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7" sId="1" numFmtId="19">
    <oc r="O588" t="inlineStr">
      <is>
        <t>N/A</t>
      </is>
    </oc>
    <nc r="O588">
      <v>45047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8" sId="1" numFmtId="11">
    <nc r="J703">
      <v>3982</v>
    </nc>
  </rcc>
  <rcc rId="2099" sId="1" numFmtId="11">
    <nc r="K703">
      <v>24885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0" sId="1" numFmtId="11">
    <nc r="J702">
      <v>1036</v>
    </nc>
  </rcc>
  <rcc rId="2101" sId="1" numFmtId="11">
    <nc r="K702">
      <v>6469</v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2" sId="1" numFmtId="11">
    <oc r="J608">
      <v>14897</v>
    </oc>
    <nc r="J608">
      <v>750.69</v>
    </nc>
  </rcc>
  <rcc rId="2103" sId="1" numFmtId="11">
    <oc r="K608">
      <v>93103</v>
    </oc>
    <nc r="K608">
      <v>4691.8100000000004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4" sId="1" numFmtId="19">
    <nc r="G704">
      <v>45221</v>
    </nc>
  </rcc>
  <rcc rId="2105" sId="1" numFmtId="19">
    <nc r="H704">
      <v>45227</v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6" sId="1" numFmtId="11">
    <nc r="J704">
      <v>5484</v>
    </nc>
  </rcc>
  <rcc rId="2107" sId="1" numFmtId="11">
    <nc r="K704">
      <v>34275</v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8" sId="1">
    <nc r="A709" t="inlineStr">
      <is>
        <t>ETF</t>
      </is>
    </nc>
  </rcc>
  <rcc rId="2109" sId="1">
    <nc r="C709" t="inlineStr">
      <is>
        <t>CELOC</t>
      </is>
    </nc>
  </rcc>
  <rcc rId="2110" sId="1">
    <nc r="D709" t="inlineStr">
      <is>
        <t>Austin</t>
      </is>
    </nc>
  </rcc>
  <rcc rId="2111" sId="1">
    <nc r="E709" t="inlineStr">
      <is>
        <t>City of Austin</t>
      </is>
    </nc>
  </rcc>
  <rcc rId="2112" sId="1" numFmtId="19">
    <nc r="F709">
      <v>45054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3" sId="1" numFmtId="19">
    <nc r="G709">
      <v>45177</v>
    </nc>
  </rcc>
  <rcc rId="2114" sId="1" numFmtId="19">
    <nc r="H709">
      <v>45179</v>
    </nc>
  </rcc>
  <rcc rId="2115" sId="1">
    <nc r="B709" t="inlineStr">
      <is>
        <t>2023 MotoAmerica Superbikes at Texas</t>
      </is>
    </nc>
  </rcc>
  <rcc rId="2116" sId="1" odxf="1" dxf="1">
    <nc r="I707">
      <f>J707+K707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17" sId="1" odxf="1" dxf="1">
    <nc r="I708">
      <f>J708+K708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18" sId="1" odxf="1" dxf="1">
    <nc r="I709">
      <f>J709+K709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19" sId="1" odxf="1" dxf="1">
    <nc r="N707">
      <f>H707+180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20" sId="1" odxf="1" dxf="1">
    <nc r="N708">
      <f>H708+180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21" sId="1" odxf="1" dxf="1">
    <nc r="N709">
      <f>H709+180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22" sId="1">
    <nc r="O707" t="inlineStr">
      <is>
        <t>N/A</t>
      </is>
    </nc>
  </rcc>
  <rcc rId="2123" sId="1">
    <nc r="P707" t="inlineStr">
      <is>
        <t>N/A</t>
      </is>
    </nc>
  </rcc>
  <rcc rId="2124" sId="1" odxf="1" dxf="1" numFmtId="4">
    <nc r="Q70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25" sId="1">
    <nc r="O708" t="inlineStr">
      <is>
        <t>N/A</t>
      </is>
    </nc>
  </rcc>
  <rcc rId="2126" sId="1">
    <nc r="P708" t="inlineStr">
      <is>
        <t>N/A</t>
      </is>
    </nc>
  </rcc>
  <rcc rId="2127" sId="1" odxf="1" dxf="1" numFmtId="4">
    <nc r="Q70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28" sId="1">
    <nc r="O709" t="inlineStr">
      <is>
        <t>N/A</t>
      </is>
    </nc>
  </rcc>
  <rcc rId="2129" sId="1">
    <nc r="P709" t="inlineStr">
      <is>
        <t>N/A</t>
      </is>
    </nc>
  </rcc>
  <rcc rId="2130" sId="1" odxf="1" dxf="1" numFmtId="4">
    <nc r="Q70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1" sId="1" numFmtId="19">
    <oc r="O503" t="inlineStr">
      <is>
        <t>N/A</t>
      </is>
    </oc>
    <nc r="O503">
      <v>44868</v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2" sId="1" numFmtId="19">
    <oc r="O552" t="inlineStr">
      <is>
        <t>N/A</t>
      </is>
    </oc>
    <nc r="O552">
      <v>45054</v>
    </nc>
  </rcc>
  <rrc rId="2133" sId="1" ref="A481:XFD481" action="deleteRow">
    <rfmt sheetId="1" xfDxf="1" sqref="A481:XFD481" start="0" length="0">
      <dxf>
        <alignment horizontal="center"/>
      </dxf>
    </rfmt>
    <rcc rId="0" sId="1">
      <nc r="A481" t="inlineStr">
        <is>
          <t>ETF</t>
        </is>
      </nc>
    </rcc>
    <rcc rId="0" sId="1">
      <nc r="B481" t="inlineStr">
        <is>
          <t>The American Weekend 2022</t>
        </is>
      </nc>
    </rcc>
    <rcc rId="0" sId="1">
      <nc r="C481" t="inlineStr">
        <is>
          <t>City of Arlington</t>
        </is>
      </nc>
    </rcc>
    <rcc rId="0" sId="1">
      <nc r="D481" t="inlineStr">
        <is>
          <t>Arlington</t>
        </is>
      </nc>
    </rcc>
    <rcc rId="0" sId="1">
      <nc r="E481" t="inlineStr">
        <is>
          <t>City of Arlington</t>
        </is>
      </nc>
    </rcc>
    <rcc rId="0" sId="1" dxf="1" numFmtId="19">
      <nc r="F481">
        <v>44503</v>
      </nc>
      <ndxf>
        <numFmt numFmtId="165" formatCode="mm/dd/yy;@"/>
      </ndxf>
    </rcc>
    <rcc rId="0" sId="1" dxf="1" numFmtId="19">
      <nc r="G481">
        <v>44625</v>
      </nc>
      <ndxf>
        <numFmt numFmtId="165" formatCode="mm/dd/yy;@"/>
      </ndxf>
    </rcc>
    <rcc rId="0" sId="1" dxf="1" numFmtId="19">
      <nc r="H481">
        <v>44626</v>
      </nc>
      <ndxf>
        <numFmt numFmtId="165" formatCode="mm/dd/yy;@"/>
      </ndxf>
    </rcc>
    <rcc rId="0" sId="1" dxf="1">
      <nc r="I481">
        <f>J481+K481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481">
        <v>187559</v>
      </nc>
      <ndxf>
        <numFmt numFmtId="12" formatCode="&quot;$&quot;#,##0.00_);[Red]\(&quot;$&quot;#,##0.00\)"/>
      </ndxf>
    </rcc>
    <rcc rId="0" sId="1" dxf="1" numFmtId="11">
      <nc r="K481">
        <v>1172238</v>
      </nc>
      <ndxf>
        <numFmt numFmtId="12" formatCode="&quot;$&quot;#,##0.00_);[Red]\(&quot;$&quot;#,##0.00\)"/>
      </ndxf>
    </rcc>
    <rfmt sheetId="1" sqref="L481" start="0" length="0">
      <dxf>
        <numFmt numFmtId="3" formatCode="#,##0"/>
      </dxf>
    </rfmt>
    <rfmt sheetId="1" sqref="M481" start="0" length="0">
      <dxf>
        <numFmt numFmtId="13" formatCode="0%"/>
      </dxf>
    </rfmt>
    <rcc rId="0" sId="1" dxf="1" numFmtId="19">
      <nc r="N481">
        <v>44806</v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481" t="inlineStr">
        <is>
          <t>N/A</t>
        </is>
      </nc>
      <ndxf>
        <numFmt numFmtId="165" formatCode="mm/dd/yy;@"/>
      </ndxf>
    </rcc>
    <rcc rId="0" sId="1" dxf="1">
      <nc r="P481" t="inlineStr">
        <is>
          <t>N/A</t>
        </is>
      </nc>
      <ndxf>
        <numFmt numFmtId="165" formatCode="mm/dd/yy;@"/>
      </ndxf>
    </rcc>
    <rcc rId="0" sId="1" dxf="1" numFmtId="4">
      <nc r="Q481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2134" sId="1" numFmtId="19">
    <oc r="O518" t="inlineStr">
      <is>
        <t>N/A</t>
      </is>
    </oc>
    <nc r="O518">
      <v>44858</v>
    </nc>
  </rcc>
  <rcc rId="2135" sId="1" numFmtId="19">
    <oc r="O522" t="inlineStr">
      <is>
        <t>N/A</t>
      </is>
    </oc>
    <nc r="O522">
      <v>44854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4" sId="1">
    <nc r="C683" t="inlineStr">
      <is>
        <t>VisitDallas</t>
      </is>
    </nc>
  </rcc>
  <rcc rId="1625" sId="1">
    <nc r="D683" t="inlineStr">
      <is>
        <t>Dallas</t>
      </is>
    </nc>
  </rcc>
  <rcc rId="1626" sId="1" numFmtId="19">
    <nc r="G683">
      <v>45094</v>
    </nc>
  </rcc>
  <rcc rId="1627" sId="1" numFmtId="19">
    <nc r="H683">
      <v>45095</v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6" sId="1" numFmtId="19">
    <oc r="O528" t="inlineStr">
      <is>
        <t>N/A</t>
      </is>
    </oc>
    <nc r="O528">
      <v>44854</v>
    </nc>
  </rcc>
  <rrc rId="2137" sId="1" ref="A529:XFD529" action="deleteRow">
    <rfmt sheetId="1" xfDxf="1" sqref="A529:XFD529" start="0" length="0">
      <dxf>
        <alignment horizontal="center"/>
      </dxf>
    </rfmt>
    <rcc rId="0" sId="1">
      <nc r="A529" t="inlineStr">
        <is>
          <t>ETF</t>
        </is>
      </nc>
    </rcc>
    <rcc rId="0" sId="1">
      <nc r="B529" t="inlineStr">
        <is>
          <t>2022 Five Tool West U14-15 Championship</t>
        </is>
      </nc>
    </rcc>
    <rcc rId="0" sId="1">
      <nc r="C529" t="inlineStr">
        <is>
          <t>Visit Lubbock</t>
        </is>
      </nc>
    </rcc>
    <rcc rId="0" sId="1">
      <nc r="D529" t="inlineStr">
        <is>
          <t>Lubbock</t>
        </is>
      </nc>
    </rcc>
    <rcc rId="0" sId="1">
      <nc r="E529" t="inlineStr">
        <is>
          <t>City of Lubbock</t>
        </is>
      </nc>
    </rcc>
    <rcc rId="0" sId="1" dxf="1" numFmtId="19">
      <nc r="F529">
        <v>44600</v>
      </nc>
      <ndxf>
        <numFmt numFmtId="165" formatCode="mm/dd/yy;@"/>
      </ndxf>
    </rcc>
    <rcc rId="0" sId="1" dxf="1" numFmtId="19">
      <nc r="G529">
        <v>44728</v>
      </nc>
      <ndxf>
        <numFmt numFmtId="165" formatCode="mm/dd/yy;@"/>
      </ndxf>
    </rcc>
    <rcc rId="0" sId="1" dxf="1" numFmtId="19">
      <nc r="H529">
        <v>44731</v>
      </nc>
      <ndxf>
        <numFmt numFmtId="165" formatCode="mm/dd/yy;@"/>
      </ndxf>
    </rcc>
    <rcc rId="0" sId="1" dxf="1">
      <nc r="I529">
        <f>J529+K529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529">
        <v>4780</v>
      </nc>
      <ndxf>
        <numFmt numFmtId="12" formatCode="&quot;$&quot;#,##0.00_);[Red]\(&quot;$&quot;#,##0.00\)"/>
      </ndxf>
    </rcc>
    <rcc rId="0" sId="1" dxf="1" numFmtId="11">
      <nc r="K529">
        <v>29868</v>
      </nc>
      <ndxf>
        <numFmt numFmtId="12" formatCode="&quot;$&quot;#,##0.00_);[Red]\(&quot;$&quot;#,##0.00\)"/>
      </ndxf>
    </rcc>
    <rfmt sheetId="1" sqref="L529" start="0" length="0">
      <dxf>
        <numFmt numFmtId="3" formatCode="#,##0"/>
      </dxf>
    </rfmt>
    <rfmt sheetId="1" sqref="M529" start="0" length="0">
      <dxf>
        <numFmt numFmtId="13" formatCode="0%"/>
      </dxf>
    </rfmt>
    <rcc rId="0" sId="1" dxf="1">
      <nc r="N529">
        <f>H529+180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529" t="inlineStr">
        <is>
          <t>N/A</t>
        </is>
      </nc>
      <ndxf>
        <numFmt numFmtId="165" formatCode="mm/dd/yy;@"/>
      </ndxf>
    </rcc>
    <rcc rId="0" sId="1" dxf="1">
      <nc r="P529" t="inlineStr">
        <is>
          <t>N/A</t>
        </is>
      </nc>
      <ndxf>
        <numFmt numFmtId="165" formatCode="mm/dd/yy;@"/>
      </ndxf>
    </rcc>
    <rcc rId="0" sId="1" dxf="1" numFmtId="4">
      <nc r="Q529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38" sId="1" ref="A559:XFD559" action="deleteRow">
    <rfmt sheetId="1" xfDxf="1" sqref="A559:XFD559" start="0" length="0">
      <dxf>
        <alignment horizontal="center"/>
      </dxf>
    </rfmt>
    <rcc rId="0" sId="1">
      <nc r="A559" t="inlineStr">
        <is>
          <t>ETF</t>
        </is>
      </nc>
    </rcc>
    <rcc rId="0" sId="1">
      <nc r="B559" t="inlineStr">
        <is>
          <t>SmileCon Houston 2022</t>
        </is>
      </nc>
    </rcc>
    <rcc rId="0" sId="1" dxf="1">
      <nc r="C559" t="inlineStr">
        <is>
          <t>Houston First Corporation</t>
        </is>
      </nc>
      <ndxf>
        <numFmt numFmtId="19" formatCode="m/d/yyyy"/>
      </ndxf>
    </rcc>
    <rcc rId="0" sId="1">
      <nc r="D559" t="inlineStr">
        <is>
          <t>Houston</t>
        </is>
      </nc>
    </rcc>
    <rcc rId="0" sId="1">
      <nc r="E559" t="inlineStr">
        <is>
          <t>Houston First Corporation</t>
        </is>
      </nc>
    </rcc>
    <rcc rId="0" sId="1" dxf="1" numFmtId="19">
      <nc r="F559">
        <v>44705</v>
      </nc>
      <ndxf>
        <numFmt numFmtId="165" formatCode="mm/dd/yy;@"/>
      </ndxf>
    </rcc>
    <rcc rId="0" sId="1" dxf="1" numFmtId="19">
      <nc r="G559">
        <v>44847</v>
      </nc>
      <ndxf>
        <numFmt numFmtId="165" formatCode="mm/dd/yy;@"/>
      </ndxf>
    </rcc>
    <rcc rId="0" sId="1" dxf="1" numFmtId="19">
      <nc r="H559">
        <v>44849</v>
      </nc>
      <ndxf>
        <numFmt numFmtId="165" formatCode="mm/dd/yy;@"/>
      </ndxf>
    </rcc>
    <rcc rId="0" sId="1" dxf="1">
      <nc r="I559">
        <f>J559+K559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559">
        <v>16965.52</v>
      </nc>
      <ndxf>
        <numFmt numFmtId="12" formatCode="&quot;$&quot;#,##0.00_);[Red]\(&quot;$&quot;#,##0.00\)"/>
      </ndxf>
    </rcc>
    <rcc rId="0" sId="1" dxf="1" numFmtId="11">
      <nc r="K559">
        <v>106034.48</v>
      </nc>
      <ndxf>
        <numFmt numFmtId="12" formatCode="&quot;$&quot;#,##0.00_);[Red]\(&quot;$&quot;#,##0.00\)"/>
      </ndxf>
    </rcc>
    <rcc rId="0" sId="1" dxf="1" numFmtId="4">
      <nc r="L559">
        <v>9897</v>
      </nc>
      <ndxf>
        <numFmt numFmtId="3" formatCode="#,##0"/>
      </ndxf>
    </rcc>
    <rcc rId="0" sId="1" dxf="1" numFmtId="13">
      <nc r="M559">
        <v>0.77</v>
      </nc>
      <ndxf>
        <numFmt numFmtId="13" formatCode="0%"/>
      </ndxf>
    </rcc>
    <rcc rId="0" sId="1" dxf="1">
      <nc r="N559">
        <f>H559+180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559" t="inlineStr">
        <is>
          <t>N/A</t>
        </is>
      </nc>
      <ndxf>
        <numFmt numFmtId="165" formatCode="mm/dd/yy;@"/>
      </ndxf>
    </rcc>
    <rcc rId="0" sId="1" dxf="1">
      <nc r="P559" t="inlineStr">
        <is>
          <t>N/A</t>
        </is>
      </nc>
      <ndxf>
        <numFmt numFmtId="165" formatCode="mm/dd/yy;@"/>
      </ndxf>
    </rcc>
    <rcc rId="0" sId="1" dxf="1" numFmtId="4">
      <nc r="Q559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2139" sId="1" ref="A559:XFD559" action="deleteRow">
    <rfmt sheetId="1" xfDxf="1" sqref="A559:XFD559" start="0" length="0">
      <dxf>
        <alignment horizontal="center"/>
      </dxf>
    </rfmt>
    <rcc rId="0" sId="1">
      <nc r="A559" t="inlineStr">
        <is>
          <t>ETF</t>
        </is>
      </nc>
    </rcc>
    <rcc rId="0" sId="1">
      <nc r="B559" t="inlineStr">
        <is>
          <t>Better Barrel Races Southern Territorial Race</t>
        </is>
      </nc>
    </rcc>
    <rcc rId="0" sId="1" dxf="1">
      <nc r="C559" t="inlineStr">
        <is>
          <t>Somervell County</t>
        </is>
      </nc>
      <ndxf>
        <numFmt numFmtId="19" formatCode="m/d/yyyy"/>
      </ndxf>
    </rcc>
    <rcc rId="0" sId="1">
      <nc r="D559" t="inlineStr">
        <is>
          <t>Glen Rose</t>
        </is>
      </nc>
    </rcc>
    <rcc rId="0" sId="1">
      <nc r="E559" t="inlineStr">
        <is>
          <t>Somervell County</t>
        </is>
      </nc>
    </rcc>
    <rcc rId="0" sId="1" dxf="1" numFmtId="19">
      <nc r="F559">
        <v>44707</v>
      </nc>
      <ndxf>
        <numFmt numFmtId="165" formatCode="mm/dd/yy;@"/>
      </ndxf>
    </rcc>
    <rcc rId="0" sId="1" dxf="1" numFmtId="19">
      <nc r="G559">
        <v>44834</v>
      </nc>
      <ndxf>
        <numFmt numFmtId="165" formatCode="mm/dd/yy;@"/>
      </ndxf>
    </rcc>
    <rcc rId="0" sId="1" dxf="1" numFmtId="19">
      <nc r="H559">
        <v>44836</v>
      </nc>
      <ndxf>
        <numFmt numFmtId="165" formatCode="mm/dd/yy;@"/>
      </ndxf>
    </rcc>
    <rcc rId="0" sId="1" dxf="1">
      <nc r="I559">
        <f>J559+K559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559">
        <v>3709</v>
      </nc>
      <ndxf>
        <numFmt numFmtId="12" formatCode="&quot;$&quot;#,##0.00_);[Red]\(&quot;$&quot;#,##0.00\)"/>
      </ndxf>
    </rcc>
    <rcc rId="0" sId="1" dxf="1" numFmtId="11">
      <nc r="K559">
        <v>23181</v>
      </nc>
      <ndxf>
        <numFmt numFmtId="12" formatCode="&quot;$&quot;#,##0.00_);[Red]\(&quot;$&quot;#,##0.00\)"/>
      </ndxf>
    </rcc>
    <rfmt sheetId="1" sqref="L559" start="0" length="0">
      <dxf>
        <numFmt numFmtId="3" formatCode="#,##0"/>
      </dxf>
    </rfmt>
    <rfmt sheetId="1" sqref="M559" start="0" length="0">
      <dxf>
        <numFmt numFmtId="13" formatCode="0%"/>
      </dxf>
    </rfmt>
    <rcc rId="0" sId="1" dxf="1">
      <nc r="N559">
        <f>H559+180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559" t="inlineStr">
        <is>
          <t>N/A</t>
        </is>
      </nc>
      <ndxf>
        <numFmt numFmtId="165" formatCode="mm/dd/yy;@"/>
      </ndxf>
    </rcc>
    <rcc rId="0" sId="1" dxf="1">
      <nc r="P559" t="inlineStr">
        <is>
          <t>N/A</t>
        </is>
      </nc>
      <ndxf>
        <numFmt numFmtId="165" formatCode="mm/dd/yy;@"/>
      </ndxf>
    </rcc>
    <rcc rId="0" sId="1" dxf="1" numFmtId="4">
      <nc r="Q559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0" sId="1">
    <oc r="B575" t="inlineStr">
      <is>
        <t>2022 NAPHL November Showcase 2018</t>
      </is>
    </oc>
    <nc r="B575" t="inlineStr">
      <is>
        <t>2022 NAPHL November Showcase</t>
      </is>
    </nc>
  </rcc>
  <rcc rId="2141" sId="1" numFmtId="19">
    <oc r="O575" t="inlineStr">
      <is>
        <t>N/A</t>
      </is>
    </oc>
    <nc r="O575">
      <v>45051</v>
    </nc>
  </rcc>
  <rcc rId="2142" sId="1" numFmtId="19">
    <oc r="O576" t="inlineStr">
      <is>
        <t>N/A</t>
      </is>
    </oc>
    <nc r="O576">
      <v>44985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3" sId="1" numFmtId="19">
    <oc r="O600" t="inlineStr">
      <is>
        <t>N/A</t>
      </is>
    </oc>
    <nc r="O600">
      <v>45054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4" sId="1">
    <oc r="B518" t="inlineStr">
      <is>
        <t>Chris Neal's Future Stars Calf Roping</t>
      </is>
    </oc>
    <nc r="B518" t="inlineStr">
      <is>
        <t>2022 Chris Neal's Future Stars Calf Roping</t>
      </is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5" sId="1" numFmtId="19">
    <oc r="O571" t="inlineStr">
      <is>
        <t>N/A</t>
      </is>
    </oc>
    <nc r="O571">
      <v>45054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6" sId="2" numFmtId="4">
    <nc r="L57">
      <v>1810</v>
    </nc>
  </rcc>
  <rcc rId="2147" sId="2" numFmtId="13">
    <nc r="M57">
      <v>0.47</v>
    </nc>
  </rcc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8" sId="1" numFmtId="19">
    <nc r="G701">
      <v>45183</v>
    </nc>
  </rcc>
  <rcc rId="2149" sId="1" numFmtId="19">
    <nc r="H701">
      <v>45185</v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0" sId="1">
    <nc r="A706" t="inlineStr">
      <is>
        <t>ETF</t>
      </is>
    </nc>
  </rcc>
  <rcc rId="2151" sId="1">
    <nc r="B706" t="inlineStr">
      <is>
        <t>GSX 2023</t>
      </is>
    </nc>
  </rcc>
  <rcc rId="2152" sId="1" numFmtId="19">
    <nc r="F706">
      <v>45055</v>
    </nc>
  </rcc>
  <rcc rId="2153" sId="1" numFmtId="19">
    <nc r="G706">
      <v>45180</v>
    </nc>
  </rcc>
  <rcc rId="2154" sId="1" numFmtId="19">
    <nc r="H706">
      <v>45182</v>
    </nc>
  </rcc>
  <rcc rId="2155" sId="1" odxf="1" dxf="1">
    <nc r="I706">
      <f>J706+K706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56" sId="1" odxf="1" dxf="1">
    <nc r="N706">
      <f>H706+180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157" sId="1">
    <nc r="O706" t="inlineStr">
      <is>
        <t>N/A</t>
      </is>
    </nc>
  </rcc>
  <rcc rId="2158" sId="1">
    <nc r="P706" t="inlineStr">
      <is>
        <t>N/A</t>
      </is>
    </nc>
  </rcc>
  <rcc rId="2159" sId="1" odxf="1" dxf="1" numFmtId="4">
    <nc r="Q70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0" sId="1" numFmtId="11">
    <nc r="J701">
      <v>260832</v>
    </nc>
  </rcc>
  <rcc rId="2161" sId="1" numFmtId="11">
    <nc r="K701">
      <v>1630200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1" odxf="1" dxf="1">
    <nc r="I689">
      <f>J689+K689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29" sId="1" odxf="1" dxf="1">
    <nc r="I690">
      <f>J690+K690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30" sId="1" odxf="1" dxf="1">
    <nc r="I691">
      <f>J691+K691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31" sId="1" odxf="1" dxf="1">
    <nc r="I692">
      <f>J692+K692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2" sId="1">
    <nc r="C702" t="inlineStr">
      <is>
        <t>Harris County - Houston Sports Authority</t>
      </is>
    </nc>
  </rcc>
  <rcc rId="2163" sId="1">
    <nc r="D702" t="inlineStr">
      <is>
        <t>Houston</t>
      </is>
    </nc>
  </rcc>
  <rcc rId="2164" sId="1">
    <nc r="E702" t="inlineStr">
      <is>
        <t>Harris County - Houston Sports Authority</t>
      </is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5" sId="1" numFmtId="11">
    <oc r="J612">
      <v>325112</v>
    </oc>
    <nc r="J612">
      <v>224567.38</v>
    </nc>
  </rcc>
  <rcc rId="2166" sId="1" numFmtId="11">
    <oc r="K612">
      <v>2031950</v>
    </oc>
    <nc r="K612">
      <v>1403546.12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7" sId="1">
    <nc r="A707" t="inlineStr">
      <is>
        <t>ETF</t>
      </is>
    </nc>
  </rcc>
  <rcc rId="2168" sId="1">
    <nc r="B707" t="inlineStr">
      <is>
        <t>2023 Mexican National Team U.S. Tour Feature Match</t>
      </is>
    </nc>
  </rcc>
  <rcc rId="2169" sId="1" numFmtId="19">
    <nc r="F707">
      <v>45056</v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0" sId="1" numFmtId="19">
    <nc r="G704">
      <v>45226</v>
    </nc>
  </rcc>
  <rcc rId="2171" sId="1" numFmtId="19">
    <nc r="H704">
      <v>45234</v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2" sId="1" numFmtId="11">
    <oc r="J621">
      <v>37380</v>
    </oc>
    <nc r="J621">
      <v>36769.660000000003</v>
    </nc>
  </rcc>
  <rcc rId="2173" sId="1" numFmtId="11">
    <oc r="K621">
      <v>233620</v>
    </oc>
    <nc r="K621">
      <v>229810.34</v>
    </nc>
  </rcc>
  <rcc rId="2174" sId="1" numFmtId="4">
    <nc r="L621">
      <v>13950</v>
    </nc>
  </rcc>
  <rcc rId="2175" sId="1" numFmtId="13">
    <nc r="M621">
      <v>0.71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76" sId="1" ref="A666:XFD666" action="deleteRow">
    <rfmt sheetId="1" xfDxf="1" sqref="A666:XFD666" start="0" length="0">
      <dxf>
        <alignment horizontal="center"/>
      </dxf>
    </rfmt>
    <rcc rId="0" sId="1">
      <nc r="A666" t="inlineStr">
        <is>
          <t>ETF</t>
        </is>
      </nc>
    </rcc>
    <rcc rId="0" sId="1">
      <nc r="B666" t="inlineStr">
        <is>
          <t>2023 World Rugby U20 Trophy Qualifiers</t>
        </is>
      </nc>
    </rcc>
    <rcc rId="0" sId="1">
      <nc r="C666" t="inlineStr">
        <is>
          <t>Harris County - Houston Sports Authority</t>
        </is>
      </nc>
    </rcc>
    <rcc rId="0" sId="1">
      <nc r="D666" t="inlineStr">
        <is>
          <t>Houston</t>
        </is>
      </nc>
    </rcc>
    <rcc rId="0" sId="1">
      <nc r="E666" t="inlineStr">
        <is>
          <t>Harris County - Houston Sports Authority</t>
        </is>
      </nc>
    </rcc>
    <rcc rId="0" sId="1" dxf="1" numFmtId="19">
      <nc r="F666">
        <v>44960</v>
      </nc>
      <ndxf>
        <numFmt numFmtId="165" formatCode="mm/dd/yy;@"/>
      </ndxf>
    </rcc>
    <rcc rId="0" sId="1" dxf="1" numFmtId="19">
      <nc r="G666">
        <v>45082</v>
      </nc>
      <ndxf>
        <numFmt numFmtId="165" formatCode="mm/dd/yy;@"/>
      </ndxf>
    </rcc>
    <rcc rId="0" sId="1" dxf="1" numFmtId="19">
      <nc r="H666">
        <v>45086</v>
      </nc>
      <ndxf>
        <numFmt numFmtId="165" formatCode="mm/dd/yy;@"/>
      </ndxf>
    </rcc>
    <rcc rId="0" sId="1" dxf="1">
      <nc r="I666">
        <f>J666+K666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66">
        <v>2731</v>
      </nc>
      <ndxf>
        <numFmt numFmtId="12" formatCode="&quot;$&quot;#,##0.00_);[Red]\(&quot;$&quot;#,##0.00\)"/>
      </ndxf>
    </rcc>
    <rcc rId="0" sId="1" dxf="1" numFmtId="11">
      <nc r="K666">
        <v>17063</v>
      </nc>
      <ndxf>
        <numFmt numFmtId="12" formatCode="&quot;$&quot;#,##0.00_);[Red]\(&quot;$&quot;#,##0.00\)"/>
      </ndxf>
    </rcc>
    <rfmt sheetId="1" sqref="L666" start="0" length="0">
      <dxf>
        <numFmt numFmtId="3" formatCode="#,##0"/>
      </dxf>
    </rfmt>
    <rfmt sheetId="1" sqref="M666" start="0" length="0">
      <dxf>
        <numFmt numFmtId="13" formatCode="0%"/>
      </dxf>
    </rfmt>
    <rcc rId="0" sId="1" dxf="1">
      <nc r="N666">
        <f>H666+180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66" t="inlineStr">
        <is>
          <t>N/A</t>
        </is>
      </nc>
      <ndxf>
        <numFmt numFmtId="165" formatCode="mm/dd/yy;@"/>
      </ndxf>
    </rcc>
    <rcc rId="0" sId="1" dxf="1">
      <nc r="P666" t="inlineStr">
        <is>
          <t>N/A</t>
        </is>
      </nc>
      <ndxf>
        <numFmt numFmtId="165" formatCode="mm/dd/yy;@"/>
      </ndxf>
    </rcc>
    <rcc rId="0" sId="1" dxf="1" numFmtId="4">
      <nc r="Q666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7" sId="1" numFmtId="4">
    <nc r="L631">
      <v>632</v>
    </nc>
  </rcc>
  <rcc rId="2178" sId="1" numFmtId="13">
    <nc r="M631">
      <v>0.67</v>
    </nc>
  </rcc>
  <rcc rId="2179" sId="1" numFmtId="11">
    <oc r="J631">
      <v>7905</v>
    </oc>
    <nc r="J631"/>
  </rcc>
  <rcc rId="2180" sId="1" numFmtId="11">
    <oc r="K631">
      <v>49404</v>
    </oc>
    <nc r="K631"/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1" sId="1" numFmtId="11">
    <nc r="J631">
      <v>5849.47</v>
    </nc>
  </rcc>
  <rcc rId="2182" sId="1" numFmtId="11">
    <nc r="K631">
      <v>36559.19</v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" sId="1" numFmtId="19">
    <oc r="P436" t="inlineStr">
      <is>
        <t>N/A</t>
      </is>
    </oc>
    <nc r="P436">
      <v>45057</v>
    </nc>
  </rcc>
  <rcc rId="2184" sId="1" numFmtId="4">
    <oc r="Q436">
      <v>0</v>
    </oc>
    <nc r="Q436">
      <v>161030.39000000001</v>
    </nc>
  </rcc>
  <rcc rId="2185" sId="1" numFmtId="19">
    <oc r="P463" t="inlineStr">
      <is>
        <t>N/A</t>
      </is>
    </oc>
    <nc r="P463">
      <v>45057</v>
    </nc>
  </rcc>
  <rcc rId="2186" sId="1" numFmtId="4">
    <oc r="Q463">
      <v>0</v>
    </oc>
    <nc r="Q463">
      <f>I463</f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7" sId="1" numFmtId="19">
    <oc r="P489" t="inlineStr">
      <is>
        <t>N/A</t>
      </is>
    </oc>
    <nc r="P489">
      <v>45057</v>
    </nc>
  </rcc>
  <rcc rId="2188" sId="1" numFmtId="4">
    <oc r="Q489">
      <v>0</v>
    </oc>
    <nc r="Q489">
      <f>I489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1" numFmtId="19">
    <oc r="O544" t="inlineStr">
      <is>
        <t>N/A</t>
      </is>
    </oc>
    <nc r="O544">
      <v>44935</v>
    </nc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9" sId="1" numFmtId="19">
    <oc r="P458" t="inlineStr">
      <is>
        <t>N/A</t>
      </is>
    </oc>
    <nc r="P458">
      <v>45057</v>
    </nc>
  </rcc>
  <rcc rId="2190" sId="1" numFmtId="11">
    <oc r="J458">
      <v>15910</v>
    </oc>
    <nc r="J458">
      <v>15862.07</v>
    </nc>
  </rcc>
  <rcc rId="2191" sId="1" numFmtId="11">
    <oc r="K458">
      <v>99434</v>
    </oc>
    <nc r="K458">
      <v>99137.93</v>
    </nc>
  </rcc>
  <rcc rId="2192" sId="1" numFmtId="4">
    <oc r="Q458">
      <v>0</v>
    </oc>
    <nc r="Q458">
      <f>I458</f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3" sId="1" numFmtId="19">
    <oc r="P491" t="inlineStr">
      <is>
        <t>N/A</t>
      </is>
    </oc>
    <nc r="P491">
      <v>45057</v>
    </nc>
  </rcc>
  <rcc rId="2194" sId="1" numFmtId="4">
    <oc r="Q491">
      <v>0</v>
    </oc>
    <nc r="Q491">
      <f>I491</f>
    </nc>
  </rcc>
  <rcc rId="2195" sId="1" numFmtId="19">
    <oc r="P457" t="inlineStr">
      <is>
        <t>N/A</t>
      </is>
    </oc>
    <nc r="P457">
      <v>45057</v>
    </nc>
  </rcc>
  <rcc rId="2196" sId="1" numFmtId="4">
    <oc r="Q457">
      <v>0</v>
    </oc>
    <nc r="Q457">
      <f>I457</f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7" sId="1">
    <nc r="C706" t="inlineStr">
      <is>
        <t>Dallas Sports Commission</t>
      </is>
    </nc>
  </rcc>
  <rcc rId="2198" sId="1">
    <nc r="D706" t="inlineStr">
      <is>
        <t>Arlington</t>
      </is>
    </nc>
  </rcc>
  <rcc rId="2199" sId="1">
    <nc r="E706" t="inlineStr">
      <is>
        <t>City of Dallas and City of Arlington</t>
      </is>
    </nc>
  </rcc>
  <rcc rId="2200" sId="1">
    <oc r="E658" t="inlineStr">
      <is>
        <t>City of Arlington, City of Dallas</t>
      </is>
    </oc>
    <nc r="E658" t="inlineStr">
      <is>
        <t>City of Dallas and City of Arlington</t>
      </is>
    </nc>
  </rcc>
  <rcc rId="2201" sId="1" numFmtId="19">
    <nc r="G706">
      <v>45178</v>
    </nc>
  </rcc>
  <rcc rId="2202" sId="1" numFmtId="19">
    <nc r="H706">
      <v>45178</v>
    </nc>
  </rcc>
  <rcc rId="2203" sId="1" odxf="1" dxf="1">
    <nc r="I706">
      <f>J706+K706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04" sId="1" odxf="1" dxf="1">
    <nc r="N706">
      <f>H706+180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05" sId="1">
    <nc r="O706" t="inlineStr">
      <is>
        <t>N/A</t>
      </is>
    </nc>
  </rcc>
  <rcc rId="2206" sId="1">
    <nc r="P706" t="inlineStr">
      <is>
        <t>N/A</t>
      </is>
    </nc>
  </rcc>
  <rcc rId="2207" sId="1" odxf="1" dxf="1" numFmtId="4">
    <nc r="Q70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8" sId="1" numFmtId="11">
    <nc r="J706">
      <v>145069</v>
    </nc>
  </rcc>
  <rcc rId="2209" sId="1" numFmtId="11">
    <nc r="K706">
      <v>906680</v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0" sId="2" numFmtId="4">
    <nc r="L53">
      <v>75039</v>
    </nc>
  </rcc>
  <rcc rId="2211" sId="2" numFmtId="13">
    <nc r="M53">
      <v>0.73</v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2" sId="1">
    <oc r="B702" t="inlineStr">
      <is>
        <t>2023 Snaffle Bit Futurity</t>
      </is>
    </oc>
    <nc r="B702" t="inlineStr">
      <is>
        <t>2023 NRCHA Snaffle Bit Futurity</t>
      </is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3" sId="1" numFmtId="11">
    <oc r="J633">
      <v>1744</v>
    </oc>
    <nc r="J633">
      <v>1098.29</v>
    </nc>
  </rcc>
  <rcc rId="2214" sId="1" numFmtId="11">
    <oc r="K633">
      <v>10895</v>
    </oc>
    <nc r="K633">
      <v>6864.28</v>
    </nc>
  </rcc>
  <rcc rId="2215" sId="1" numFmtId="4">
    <nc r="L633">
      <v>217</v>
    </nc>
  </rcc>
  <rcc rId="2216" sId="1" numFmtId="13">
    <nc r="M633">
      <v>0.24</v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7" sId="1">
    <nc r="A707" t="inlineStr">
      <is>
        <t>ETF</t>
      </is>
    </nc>
  </rcc>
  <rcc rId="2218" sId="1">
    <nc r="B707" t="inlineStr">
      <is>
        <t>2023 FairBreak Invitational</t>
      </is>
    </nc>
  </rcc>
  <rcc rId="2219" sId="1">
    <nc r="C707" t="inlineStr">
      <is>
        <t>City of Grand Prairie</t>
      </is>
    </nc>
  </rcc>
  <rcc rId="2220" sId="1">
    <nc r="D707" t="inlineStr">
      <is>
        <t>Grand Prairie</t>
      </is>
    </nc>
  </rcc>
  <rcc rId="2221" sId="1">
    <nc r="E707" t="inlineStr">
      <is>
        <t>City of Grand Prairie</t>
      </is>
    </nc>
  </rcc>
  <rcc rId="2222" sId="1" numFmtId="19">
    <nc r="F707">
      <v>45061</v>
    </nc>
  </rcc>
  <rcc rId="2223" sId="1" numFmtId="19">
    <nc r="G707">
      <v>45185</v>
    </nc>
  </rcc>
  <rcc rId="2224" sId="1" numFmtId="19">
    <nc r="H707">
      <v>45199</v>
    </nc>
  </rcc>
  <rcc rId="2225" sId="1" odxf="1" dxf="1">
    <nc r="I707">
      <f>J707+K707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fmt sheetId="1" sqref="E709" start="0" length="0">
    <dxf>
      <numFmt numFmtId="165" formatCode="mm/dd/yy;@"/>
    </dxf>
  </rfmt>
  <rcc rId="2226" sId="1" odxf="1" dxf="1">
    <nc r="N707">
      <f>H707+180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27" sId="1">
    <nc r="O707" t="inlineStr">
      <is>
        <t>N/A</t>
      </is>
    </nc>
  </rcc>
  <rcc rId="2228" sId="1">
    <nc r="P707" t="inlineStr">
      <is>
        <t>N/A</t>
      </is>
    </nc>
  </rcc>
  <rcc rId="2229" sId="1" odxf="1" dxf="1" numFmtId="4">
    <nc r="Q70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0" sId="1" numFmtId="4">
    <nc r="L623">
      <v>13273</v>
    </nc>
  </rcc>
  <rcc rId="2231" sId="1" numFmtId="13">
    <nc r="M623">
      <v>0.13</v>
    </nc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2" sId="2" numFmtId="4">
    <nc r="L62">
      <v>39763</v>
    </nc>
  </rcc>
  <rcc rId="2233" sId="2" numFmtId="13">
    <nc r="M62">
      <v>0.6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58:XFD558">
    <dxf>
      <fill>
        <patternFill patternType="none">
          <bgColor auto="1"/>
        </patternFill>
      </fill>
    </dxf>
  </rfmt>
  <rcc rId="1633" sId="1" numFmtId="19">
    <oc r="O558" t="inlineStr">
      <is>
        <t>N/A</t>
      </is>
    </oc>
    <nc r="O558">
      <v>44991</v>
    </nc>
  </rcc>
  <rcc rId="1634" sId="1" numFmtId="4">
    <nc r="L558">
      <v>884</v>
    </nc>
  </rcc>
  <rcc rId="1635" sId="1" numFmtId="13">
    <nc r="M558">
      <v>0.37</v>
    </nc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4" sId="1" numFmtId="11">
    <nc r="J701">
      <v>160265</v>
    </nc>
  </rcc>
  <rcc rId="2235" sId="1" numFmtId="11">
    <nc r="K701">
      <v>1001653</v>
    </nc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6" sId="1" numFmtId="19">
    <nc r="G702">
      <v>45204</v>
    </nc>
  </rcc>
  <rcc rId="2237" sId="1" numFmtId="19">
    <nc r="H702">
      <v>45220</v>
    </nc>
  </rcc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8" sId="1" numFmtId="4">
    <nc r="L634">
      <v>10025</v>
    </nc>
  </rcc>
  <rcc rId="2239" sId="1" numFmtId="13">
    <nc r="M634">
      <v>0.22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0" sId="2" numFmtId="4">
    <nc r="L61">
      <v>26310</v>
    </nc>
  </rcc>
  <rcc rId="2241" sId="2" numFmtId="13">
    <nc r="M61">
      <v>0.63</v>
    </nc>
  </rcc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2" sId="1">
    <nc r="A708" t="inlineStr">
      <is>
        <t>ETF</t>
      </is>
    </nc>
  </rcc>
  <rcc rId="2243" sId="1">
    <nc r="B708" t="inlineStr">
      <is>
        <t>2023 USA CRITS - Sun City CRIT</t>
      </is>
    </nc>
  </rcc>
  <rcc rId="2244" sId="1">
    <nc r="C708" t="inlineStr">
      <is>
        <t>City of El Paso</t>
      </is>
    </nc>
  </rcc>
  <rcc rId="2245" sId="1">
    <nc r="D708" t="inlineStr">
      <is>
        <t>El Paso</t>
      </is>
    </nc>
  </rcc>
  <rcc rId="2246" sId="1">
    <nc r="E708" t="inlineStr">
      <is>
        <t>City of El Paso</t>
      </is>
    </nc>
  </rcc>
  <rcc rId="2247" sId="1" numFmtId="19">
    <nc r="F708">
      <v>45063</v>
    </nc>
  </rcc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8" sId="2">
    <nc r="A63" t="inlineStr">
      <is>
        <t>MERP</t>
      </is>
    </nc>
  </rcc>
  <rcc rId="2249" sId="2">
    <nc r="B63" t="inlineStr">
      <is>
        <t>2023 Autotrader EchoPark Automotive 400 NASCAR Race Weekend</t>
      </is>
    </nc>
  </rcc>
  <rcc rId="2250" sId="2">
    <nc r="C63" t="inlineStr">
      <is>
        <t>City of Fort Worth</t>
      </is>
    </nc>
  </rcc>
  <rcc rId="2251" sId="2">
    <nc r="D63" t="inlineStr">
      <is>
        <t>Fort Worth</t>
      </is>
    </nc>
  </rcc>
  <rcc rId="2252" sId="2">
    <nc r="E63" t="inlineStr">
      <is>
        <t>City of Fort Worth</t>
      </is>
    </nc>
  </rcc>
  <rcc rId="2253" sId="2" numFmtId="19">
    <nc r="F63">
      <v>45063</v>
    </nc>
  </rcc>
  <rcc rId="2254" sId="2" numFmtId="19">
    <nc r="G63">
      <v>45191</v>
    </nc>
  </rcc>
  <rcc rId="2255" sId="2" numFmtId="19">
    <nc r="H63">
      <v>45193</v>
    </nc>
  </rcc>
  <rcc rId="2256" sId="2">
    <nc r="N63">
      <f>H63+180</f>
    </nc>
  </rcc>
  <rcc rId="2257" sId="2">
    <nc r="I63">
      <f>J63+K63</f>
    </nc>
  </rcc>
  <rcc rId="2258" sId="2">
    <nc r="O63" t="inlineStr">
      <is>
        <t>N/A</t>
      </is>
    </nc>
  </rcc>
  <rcc rId="2259" sId="2">
    <nc r="P63" t="inlineStr">
      <is>
        <t>N/A</t>
      </is>
    </nc>
  </rcc>
  <rcc rId="2260" sId="2" numFmtId="4">
    <nc r="Q63">
      <v>0</v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1" sId="1" numFmtId="11">
    <nc r="J703">
      <v>40308</v>
    </nc>
  </rcc>
  <rcc rId="2262" sId="1" numFmtId="11">
    <nc r="K703">
      <v>251919</v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3" sId="1" odxf="1" dxf="1">
    <nc r="I708">
      <f>J708+K708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64" sId="1" odxf="1" dxf="1">
    <nc r="N708">
      <f>H708+180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65" sId="1">
    <nc r="O708" t="inlineStr">
      <is>
        <t>N/A</t>
      </is>
    </nc>
  </rcc>
  <rcc rId="2266" sId="1">
    <nc r="P708" t="inlineStr">
      <is>
        <t>N/A</t>
      </is>
    </nc>
  </rcc>
  <rcc rId="2267" sId="1" odxf="1" dxf="1" numFmtId="4">
    <nc r="Q70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8" sId="1" numFmtId="11">
    <nc r="J702">
      <v>74121</v>
    </nc>
  </rcc>
  <rcc rId="2269" sId="1" numFmtId="11">
    <nc r="K702">
      <v>463251</v>
    </nc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0" sId="1">
    <nc r="A709" t="inlineStr">
      <is>
        <t>ETF</t>
      </is>
    </nc>
  </rcc>
  <rcc rId="2271" sId="1">
    <nc r="B709" t="inlineStr">
      <is>
        <t>2023 Mexican College Football Showcase</t>
      </is>
    </nc>
  </rcc>
  <rcc rId="2272" sId="1">
    <nc r="C709" t="inlineStr">
      <is>
        <t>Harris County - Houston Sports Authority</t>
      </is>
    </nc>
  </rcc>
  <rcc rId="2273" sId="1">
    <nc r="D709" t="inlineStr">
      <is>
        <t>Houston</t>
      </is>
    </nc>
  </rcc>
  <rcc rId="2274" sId="1">
    <nc r="E709" t="inlineStr">
      <is>
        <t>Harris County - Houston Sports Authority</t>
      </is>
    </nc>
  </rcc>
  <rcc rId="2275" sId="1" numFmtId="19">
    <nc r="F709">
      <v>45064</v>
    </nc>
  </rcc>
  <rcc rId="2276" sId="1" odxf="1" dxf="1">
    <nc r="I709">
      <f>J709+K709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77" sId="1" odxf="1" dxf="1">
    <nc r="N709">
      <f>H709+180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278" sId="1">
    <nc r="O709" t="inlineStr">
      <is>
        <t>N/A</t>
      </is>
    </nc>
  </rcc>
  <rcc rId="2279" sId="1">
    <nc r="P709" t="inlineStr">
      <is>
        <t>N/A</t>
      </is>
    </nc>
  </rcc>
  <rcc rId="2280" sId="1" odxf="1" dxf="1" numFmtId="4">
    <nc r="Q70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9" sId="1">
    <nc r="C697" t="inlineStr">
      <is>
        <t>San Antonio Local Organizing Committee</t>
      </is>
    </nc>
  </rcc>
  <rcc rId="1810" sId="1">
    <nc r="E697" t="inlineStr">
      <is>
        <t>City of San Antonio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8" sId="1">
    <nc r="A694" t="inlineStr">
      <is>
        <t>ETF</t>
      </is>
    </nc>
  </rcc>
  <rcc rId="1659" sId="1">
    <nc r="B694" t="inlineStr">
      <is>
        <t>2023 CABA All American 16U Wood Bat World Championship</t>
      </is>
    </nc>
  </rcc>
  <rcc rId="1660" sId="1" numFmtId="19">
    <nc r="F694">
      <v>44998</v>
    </nc>
  </rcc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1" sId="1" numFmtId="19">
    <nc r="G709">
      <v>45184</v>
    </nc>
  </rcc>
  <rcc rId="2282" sId="1" numFmtId="19">
    <nc r="H709">
      <v>45184</v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3" sId="2">
    <oc r="C2" t="inlineStr">
      <is>
        <t>CELOC</t>
      </is>
    </oc>
    <nc r="C2" t="inlineStr">
      <is>
        <t>Circuit Events Local Organizing Committee</t>
      </is>
    </nc>
  </rcc>
  <rcc rId="2284" sId="2">
    <oc r="C5" t="inlineStr">
      <is>
        <t>CELOC</t>
      </is>
    </oc>
    <nc r="C5" t="inlineStr">
      <is>
        <t>Circuit Events Local Organizing Committee</t>
      </is>
    </nc>
  </rcc>
  <rcc rId="2285" sId="2">
    <oc r="C6" t="inlineStr">
      <is>
        <t>CELOC</t>
      </is>
    </oc>
    <nc r="C6" t="inlineStr">
      <is>
        <t>Circuit Events Local Organizing Committee</t>
      </is>
    </nc>
  </rcc>
  <rcc rId="2286" sId="2">
    <oc r="C10" t="inlineStr">
      <is>
        <t>CELOC</t>
      </is>
    </oc>
    <nc r="C10" t="inlineStr">
      <is>
        <t>Circuit Events Local Organizing Committee</t>
      </is>
    </nc>
  </rcc>
  <rcc rId="2287" sId="2">
    <oc r="C15" t="inlineStr">
      <is>
        <t>CELOC</t>
      </is>
    </oc>
    <nc r="C15" t="inlineStr">
      <is>
        <t>Circuit Events Local Organizing Committee</t>
      </is>
    </nc>
  </rcc>
  <rcc rId="2288" sId="2">
    <oc r="C19" t="inlineStr">
      <is>
        <t>CELOC</t>
      </is>
    </oc>
    <nc r="C19" t="inlineStr">
      <is>
        <t>Circuit Events Local Organizing Committee</t>
      </is>
    </nc>
  </rcc>
  <rcc rId="2289" sId="2">
    <oc r="C22" t="inlineStr">
      <is>
        <t>CELOC</t>
      </is>
    </oc>
    <nc r="C22" t="inlineStr">
      <is>
        <t>Circuit Events Local Organizing Committee</t>
      </is>
    </nc>
  </rcc>
  <rcc rId="2290" sId="2">
    <oc r="C27" t="inlineStr">
      <is>
        <t>CELOC</t>
      </is>
    </oc>
    <nc r="C27" t="inlineStr">
      <is>
        <t>Circuit Events Local Organizing Committee</t>
      </is>
    </nc>
  </rcc>
  <rcc rId="2291" sId="2">
    <oc r="C30" t="inlineStr">
      <is>
        <t>CELOC</t>
      </is>
    </oc>
    <nc r="C30" t="inlineStr">
      <is>
        <t>Circuit Events Local Organizing Committee</t>
      </is>
    </nc>
  </rcc>
  <rcc rId="2292" sId="2">
    <oc r="C41" t="inlineStr">
      <is>
        <t>CELOC</t>
      </is>
    </oc>
    <nc r="C41" t="inlineStr">
      <is>
        <t>Circuit Events Local Organizing Committee</t>
      </is>
    </nc>
  </rcc>
  <rcc rId="2293" sId="2">
    <oc r="C45" t="inlineStr">
      <is>
        <t>CELOC</t>
      </is>
    </oc>
    <nc r="C45" t="inlineStr">
      <is>
        <t>Circuit Events Local Organizing Committee</t>
      </is>
    </nc>
  </rcc>
  <rcc rId="2294" sId="2">
    <oc r="C48" t="inlineStr">
      <is>
        <t>CELOC</t>
      </is>
    </oc>
    <nc r="C48" t="inlineStr">
      <is>
        <t>Circuit Events Local Organizing Committee</t>
      </is>
    </nc>
  </rcc>
  <rcc rId="2295" sId="2">
    <oc r="C50" t="inlineStr">
      <is>
        <t>CELOC</t>
      </is>
    </oc>
    <nc r="C50" t="inlineStr">
      <is>
        <t>Circuit Events Local Organizing Committee</t>
      </is>
    </nc>
  </rcc>
  <rcc rId="2296" sId="2">
    <oc r="C55" t="inlineStr">
      <is>
        <t>CELOC</t>
      </is>
    </oc>
    <nc r="C55" t="inlineStr">
      <is>
        <t>Circuit Events Local Organizing Committee</t>
      </is>
    </nc>
  </rcc>
  <rcc rId="2297" sId="2">
    <oc r="C60" t="inlineStr">
      <is>
        <t>CELOC</t>
      </is>
    </oc>
    <nc r="C60" t="inlineStr">
      <is>
        <t>Circuit Events Local Organizing Committee</t>
      </is>
    </nc>
  </rcc>
  <rcc rId="2298" sId="2">
    <oc r="C62" t="inlineStr">
      <is>
        <t>CELOC</t>
      </is>
    </oc>
    <nc r="C62" t="inlineStr">
      <is>
        <t>Circuit Events Local Organizing Committee</t>
      </is>
    </nc>
  </rcc>
  <rcc rId="2299" sId="1">
    <oc r="C51" t="inlineStr">
      <is>
        <t>CELOC</t>
      </is>
    </oc>
    <nc r="C51" t="inlineStr">
      <is>
        <t>Circuit Events Local Organizing Committee</t>
      </is>
    </nc>
  </rcc>
  <rcc rId="2300" sId="1">
    <oc r="C81" t="inlineStr">
      <is>
        <t>CELOC</t>
      </is>
    </oc>
    <nc r="C81" t="inlineStr">
      <is>
        <t>Circuit Events Local Organizing Committee</t>
      </is>
    </nc>
  </rcc>
  <rcc rId="2301" sId="1">
    <oc r="C110" t="inlineStr">
      <is>
        <t>CELOC</t>
      </is>
    </oc>
    <nc r="C110" t="inlineStr">
      <is>
        <t>Circuit Events Local Organizing Committee</t>
      </is>
    </nc>
  </rcc>
  <rcc rId="2302" sId="1">
    <oc r="C187" t="inlineStr">
      <is>
        <t>CELOC</t>
      </is>
    </oc>
    <nc r="C187" t="inlineStr">
      <is>
        <t>Circuit Events Local Organizing Committee</t>
      </is>
    </nc>
  </rcc>
  <rcc rId="2303" sId="1">
    <oc r="C221" t="inlineStr">
      <is>
        <t>CELOC</t>
      </is>
    </oc>
    <nc r="C221" t="inlineStr">
      <is>
        <t>Circuit Events Local Organizing Committee</t>
      </is>
    </nc>
  </rcc>
  <rcc rId="2304" sId="1">
    <oc r="C402" t="inlineStr">
      <is>
        <t>CELOC</t>
      </is>
    </oc>
    <nc r="C402" t="inlineStr">
      <is>
        <t>Circuit Events Local Organizing Committee</t>
      </is>
    </nc>
  </rcc>
  <rcc rId="2305" sId="1">
    <oc r="C704" t="inlineStr">
      <is>
        <t>CELOC</t>
      </is>
    </oc>
    <nc r="C704" t="inlineStr">
      <is>
        <t>Circuit Events Local Organizing Committee</t>
      </is>
    </nc>
  </rcc>
  <rcv guid="{C1E57AFF-6322-4D2D-B8CB-663609884E13}" action="delete"/>
  <rdn rId="0" localSheetId="1" customView="1" name="Z_C1E57AFF_6322_4D2D_B8CB_663609884E13_.wvu.FilterData" hidden="1" oldHidden="1">
    <formula>ETF!$A$1:$Q$707</formula>
    <oldFormula>ETF!$A$1:$Q$689</oldFormula>
  </rdn>
  <rdn rId="0" localSheetId="2" customView="1" name="Z_C1E57AFF_6322_4D2D_B8CB_663609884E13_.wvu.FilterData" hidden="1" oldHidden="1">
    <formula>MERP!$A$1:$Q$37</formula>
    <oldFormula>MERP!$A$1:$Q$37</oldFormula>
  </rdn>
  <rcv guid="{C1E57AFF-6322-4D2D-B8CB-663609884E13}" action="add"/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8" sId="1" numFmtId="19">
    <oc r="O595" t="inlineStr">
      <is>
        <t>N/A</t>
      </is>
    </oc>
    <nc r="O595">
      <v>45065</v>
    </nc>
  </rcc>
  <rcv guid="{C1E57AFF-6322-4D2D-B8CB-663609884E13}" action="delete"/>
  <rdn rId="0" localSheetId="1" customView="1" name="Z_C1E57AFF_6322_4D2D_B8CB_663609884E13_.wvu.FilterData" hidden="1" oldHidden="1">
    <formula>ETF!$A$1:$Q$709</formula>
    <oldFormula>ETF!$A$1:$Q$707</oldFormula>
  </rdn>
  <rdn rId="0" localSheetId="2" customView="1" name="Z_C1E57AFF_6322_4D2D_B8CB_663609884E13_.wvu.FilterData" hidden="1" oldHidden="1">
    <formula>MERP!$A$1:$Q$37</formula>
    <oldFormula>MERP!$A$1:$Q$37</oldFormula>
  </rdn>
  <rcv guid="{C1E57AFF-6322-4D2D-B8CB-663609884E13}" action="add"/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1" sId="1" numFmtId="19">
    <oc r="O589" t="inlineStr">
      <is>
        <t>N/A</t>
      </is>
    </oc>
    <nc r="O589">
      <v>45065</v>
    </nc>
  </rcc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2" sId="1" numFmtId="19">
    <oc r="O605" t="inlineStr">
      <is>
        <t>N/A</t>
      </is>
    </oc>
    <nc r="O605">
      <v>45065</v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 numFmtId="19">
    <oc r="O581" t="inlineStr">
      <is>
        <t>N/A</t>
      </is>
    </oc>
    <nc r="O581">
      <v>45065</v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4" sId="1" numFmtId="19">
    <oc r="O570" t="inlineStr">
      <is>
        <t>N/A</t>
      </is>
    </oc>
    <nc r="O570">
      <v>45043</v>
    </nc>
  </rcc>
  <rrc rId="2315" sId="1" ref="A461:XFD461" action="deleteRow">
    <rfmt sheetId="1" xfDxf="1" sqref="A461:XFD461" start="0" length="0">
      <dxf>
        <alignment horizontal="center"/>
      </dxf>
    </rfmt>
    <rcc rId="0" sId="1">
      <nc r="A461" t="inlineStr">
        <is>
          <t>ETF</t>
        </is>
      </nc>
    </rcc>
    <rcc rId="0" sId="1">
      <nc r="B461" t="inlineStr">
        <is>
          <t>2022 AACPM Centralized Residency Interview Program</t>
        </is>
      </nc>
    </rcc>
    <rcc rId="0" sId="1">
      <nc r="C461" t="inlineStr">
        <is>
          <t>City of Frisco</t>
        </is>
      </nc>
    </rcc>
    <rcc rId="0" sId="1">
      <nc r="D461" t="inlineStr">
        <is>
          <t>Frisco</t>
        </is>
      </nc>
    </rcc>
    <rcc rId="0" sId="1">
      <nc r="E461" t="inlineStr">
        <is>
          <t>City of Frisco</t>
        </is>
      </nc>
    </rcc>
    <rcc rId="0" sId="1" dxf="1" numFmtId="19">
      <nc r="F461">
        <v>44439</v>
      </nc>
      <ndxf>
        <numFmt numFmtId="165" formatCode="mm/dd/yy;@"/>
      </ndxf>
    </rcc>
    <rcc rId="0" sId="1" dxf="1" numFmtId="19">
      <nc r="G461">
        <v>44567</v>
      </nc>
      <ndxf>
        <numFmt numFmtId="165" formatCode="mm/dd/yy;@"/>
      </ndxf>
    </rcc>
    <rcc rId="0" sId="1" dxf="1" numFmtId="19">
      <nc r="H461">
        <v>44567</v>
      </nc>
      <ndxf>
        <numFmt numFmtId="165" formatCode="mm/dd/yy;@"/>
      </ndxf>
    </rcc>
    <rcc rId="0" sId="1" dxf="1">
      <nc r="I461">
        <f>J461+K461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461">
        <v>5016</v>
      </nc>
      <ndxf>
        <numFmt numFmtId="12" formatCode="&quot;$&quot;#,##0.00_);[Red]\(&quot;$&quot;#,##0.00\)"/>
      </ndxf>
    </rcc>
    <rcc rId="0" sId="1" dxf="1" numFmtId="11">
      <nc r="K461">
        <v>31346</v>
      </nc>
      <ndxf>
        <numFmt numFmtId="12" formatCode="&quot;$&quot;#,##0.00_);[Red]\(&quot;$&quot;#,##0.00\)"/>
      </ndxf>
    </rcc>
    <rfmt sheetId="1" sqref="L461" start="0" length="0">
      <dxf>
        <numFmt numFmtId="3" formatCode="#,##0"/>
      </dxf>
    </rfmt>
    <rfmt sheetId="1" sqref="M461" start="0" length="0">
      <dxf>
        <numFmt numFmtId="13" formatCode="0%"/>
      </dxf>
    </rfmt>
    <rcc rId="0" sId="1" dxf="1" numFmtId="19">
      <nc r="N461">
        <v>44752</v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461" t="inlineStr">
        <is>
          <t>N/A</t>
        </is>
      </nc>
      <ndxf>
        <numFmt numFmtId="165" formatCode="mm/dd/yy;@"/>
      </ndxf>
    </rcc>
    <rcc rId="0" sId="1" dxf="1">
      <nc r="P461" t="inlineStr">
        <is>
          <t>N/A</t>
        </is>
      </nc>
      <ndxf>
        <numFmt numFmtId="165" formatCode="mm/dd/yy;@"/>
      </ndxf>
    </rcc>
    <rcc rId="0" sId="1" dxf="1" numFmtId="4">
      <nc r="Q461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2316" sId="1" numFmtId="19">
    <oc r="P361" t="inlineStr">
      <is>
        <t>N/A</t>
      </is>
    </oc>
    <nc r="P361">
      <v>44533</v>
    </nc>
  </rcc>
  <rcc rId="2317" sId="1" numFmtId="4">
    <oc r="Q361">
      <v>0</v>
    </oc>
    <nc r="Q361">
      <v>114214.14</v>
    </nc>
  </rcc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8" sId="1" numFmtId="19">
    <oc r="P365" t="inlineStr">
      <is>
        <t>N/A</t>
      </is>
    </oc>
    <nc r="P365">
      <v>44533</v>
    </nc>
  </rcc>
  <rcc rId="2319" sId="1" numFmtId="4">
    <oc r="Q365">
      <v>0</v>
    </oc>
    <nc r="Q365">
      <f>I365</f>
    </nc>
  </rcc>
  <rcc rId="2320" sId="1" numFmtId="4">
    <oc r="Q420">
      <v>0</v>
    </oc>
    <nc r="Q420">
      <v>45229</v>
    </nc>
  </rcc>
  <rcc rId="2321" sId="1" numFmtId="19">
    <oc r="P420" t="inlineStr">
      <is>
        <t>N/A</t>
      </is>
    </oc>
    <nc r="P420">
      <v>44834</v>
    </nc>
  </rcc>
  <rcc rId="2322" sId="1" numFmtId="4">
    <oc r="Q437">
      <v>0</v>
    </oc>
    <nc r="Q437">
      <v>345963.55</v>
    </nc>
  </rcc>
  <rcc rId="2323" sId="1" numFmtId="19">
    <oc r="P437" t="inlineStr">
      <is>
        <t>N/A</t>
      </is>
    </oc>
    <nc r="P437">
      <v>44931</v>
    </nc>
  </rcc>
  <rcc rId="2324" sId="1" numFmtId="19">
    <oc r="P439" t="inlineStr">
      <is>
        <t>N/A</t>
      </is>
    </oc>
    <nc r="P439">
      <v>44931</v>
    </nc>
  </rcc>
  <rcc rId="2325" sId="1" numFmtId="4">
    <oc r="Q439">
      <v>0</v>
    </oc>
    <nc r="Q439">
      <v>827668.62</v>
    </nc>
  </rcc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6" sId="1" numFmtId="19">
    <oc r="P441" t="inlineStr">
      <is>
        <t>N/A</t>
      </is>
    </oc>
    <nc r="P441">
      <v>44757</v>
    </nc>
  </rcc>
  <rcc rId="2327" sId="1" numFmtId="4">
    <oc r="Q441">
      <v>0</v>
    </oc>
    <nc r="Q441">
      <f>I441</f>
    </nc>
  </rcc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8" sId="1" numFmtId="19">
    <oc r="O603" t="inlineStr">
      <is>
        <t>N/A</t>
      </is>
    </oc>
    <nc r="O603">
      <v>45065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1" sId="1">
    <nc r="A695" t="inlineStr">
      <is>
        <t>ETF</t>
      </is>
    </nc>
  </rcc>
  <rcc rId="1662" sId="1">
    <nc r="B695" t="inlineStr">
      <is>
        <t>2023 CABA All American 18U Wood Bat World Championship</t>
      </is>
    </nc>
  </rcc>
  <rcc rId="1663" sId="1" numFmtId="19">
    <nc r="F695">
      <v>44998</v>
    </nc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9" sId="1" numFmtId="11">
    <nc r="J703">
      <v>68477</v>
    </nc>
  </rcc>
  <rcc rId="2330" sId="1" numFmtId="11">
    <nc r="K703">
      <v>427979</v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31" sId="1" ref="A705:XFD705" action="deleteRow">
    <rfmt sheetId="1" xfDxf="1" sqref="A705:XFD705" start="0" length="0">
      <dxf>
        <alignment horizontal="center"/>
      </dxf>
    </rfmt>
    <rcc rId="0" sId="1">
      <nc r="A705" t="inlineStr">
        <is>
          <t>ETF</t>
        </is>
      </nc>
    </rcc>
    <rcc rId="0" sId="1">
      <nc r="B705" t="inlineStr">
        <is>
          <t>2023 Mexican National Team U.S. Tour Feature Match</t>
        </is>
      </nc>
    </rcc>
    <rcc rId="0" sId="1">
      <nc r="C705" t="inlineStr">
        <is>
          <t>Dallas Sports Commission</t>
        </is>
      </nc>
    </rcc>
    <rcc rId="0" sId="1">
      <nc r="D705" t="inlineStr">
        <is>
          <t>Arlington</t>
        </is>
      </nc>
    </rcc>
    <rcc rId="0" sId="1">
      <nc r="E705" t="inlineStr">
        <is>
          <t>City of Dallas and City of Arlington</t>
        </is>
      </nc>
    </rcc>
    <rcc rId="0" sId="1" dxf="1" numFmtId="19">
      <nc r="F705">
        <v>45056</v>
      </nc>
      <ndxf>
        <numFmt numFmtId="165" formatCode="mm/dd/yy;@"/>
      </ndxf>
    </rcc>
    <rcc rId="0" sId="1" dxf="1" numFmtId="19">
      <nc r="G705">
        <v>45178</v>
      </nc>
      <ndxf>
        <numFmt numFmtId="165" formatCode="mm/dd/yy;@"/>
      </ndxf>
    </rcc>
    <rcc rId="0" sId="1" dxf="1" numFmtId="19">
      <nc r="H705">
        <v>45178</v>
      </nc>
      <ndxf>
        <numFmt numFmtId="165" formatCode="mm/dd/yy;@"/>
      </ndxf>
    </rcc>
    <rcc rId="0" sId="1" dxf="1">
      <nc r="I705">
        <f>J705+K705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705">
        <v>145069</v>
      </nc>
      <ndxf>
        <numFmt numFmtId="12" formatCode="&quot;$&quot;#,##0.00_);[Red]\(&quot;$&quot;#,##0.00\)"/>
      </ndxf>
    </rcc>
    <rcc rId="0" sId="1" dxf="1" numFmtId="11">
      <nc r="K705">
        <v>906680</v>
      </nc>
      <ndxf>
        <numFmt numFmtId="12" formatCode="&quot;$&quot;#,##0.00_);[Red]\(&quot;$&quot;#,##0.00\)"/>
      </ndxf>
    </rcc>
    <rfmt sheetId="1" sqref="L705" start="0" length="0">
      <dxf>
        <numFmt numFmtId="3" formatCode="#,##0"/>
      </dxf>
    </rfmt>
    <rfmt sheetId="1" sqref="M705" start="0" length="0">
      <dxf>
        <numFmt numFmtId="13" formatCode="0%"/>
      </dxf>
    </rfmt>
    <rcc rId="0" sId="1" dxf="1">
      <nc r="N705">
        <f>H705+180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05" t="inlineStr">
        <is>
          <t>N/A</t>
        </is>
      </nc>
      <ndxf>
        <numFmt numFmtId="165" formatCode="mm/dd/yy;@"/>
      </ndxf>
    </rcc>
    <rcc rId="0" sId="1" dxf="1">
      <nc r="P705" t="inlineStr">
        <is>
          <t>N/A</t>
        </is>
      </nc>
      <ndxf>
        <numFmt numFmtId="165" formatCode="mm/dd/yy;@"/>
      </ndxf>
    </rcc>
    <rcc rId="0" sId="1" dxf="1" numFmtId="4">
      <nc r="Q705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2" sId="1">
    <nc r="C704" t="inlineStr">
      <is>
        <t>VisitDallas</t>
      </is>
    </nc>
  </rcc>
  <rcc rId="2333" sId="1">
    <nc r="D704" t="inlineStr">
      <is>
        <t>Dallas</t>
      </is>
    </nc>
  </rcc>
  <rcc rId="2334" sId="1">
    <nc r="E704" t="inlineStr">
      <is>
        <t>City of Dallas</t>
      </is>
    </nc>
  </rcc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" sId="1" numFmtId="19">
    <oc r="O610" t="inlineStr">
      <is>
        <t>N/A</t>
      </is>
    </oc>
    <nc r="O610">
      <v>45047</v>
    </nc>
  </rcc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710" start="0" length="0">
    <dxf>
      <numFmt numFmtId="165" formatCode="mm/dd/yy;@"/>
    </dxf>
  </rfmt>
  <rcc rId="2336" sId="1" numFmtId="11">
    <nc r="J704">
      <v>58721</v>
    </nc>
  </rcc>
  <rcc rId="2337" sId="1" numFmtId="11">
    <nc r="K704">
      <v>367004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8" sId="1">
    <nc r="G710">
      <f>G709-120</f>
    </nc>
  </rcc>
  <rcc rId="2339" sId="1">
    <nc r="G712">
      <f>G709-90</f>
    </nc>
  </rcc>
  <rfmt sheetId="1" sqref="G712" start="0" length="2147483647">
    <dxf>
      <font>
        <color rgb="FFFF0000"/>
      </font>
    </dxf>
  </rfmt>
  <rcc rId="2340" sId="1" numFmtId="19">
    <nc r="G709">
      <v>45134</v>
    </nc>
  </rcc>
  <rcc rId="2341" sId="1" numFmtId="11">
    <oc r="J615">
      <v>70872</v>
    </oc>
    <nc r="J615">
      <v>44827.59</v>
    </nc>
  </rcc>
  <rcc rId="2342" sId="1" numFmtId="11">
    <oc r="K615">
      <v>442945</v>
    </oc>
    <nc r="K615">
      <v>280172.40999999997</v>
    </nc>
  </rcc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3" sId="1" numFmtId="19">
    <oc r="G709">
      <v>45134</v>
    </oc>
    <nc r="G709"/>
  </rcc>
  <rcc rId="2344" sId="1">
    <oc r="G710">
      <f>G709-120</f>
    </oc>
    <nc r="G710"/>
  </rcc>
  <rcc rId="2345" sId="1">
    <oc r="G712">
      <f>G709-90</f>
    </oc>
    <nc r="G712"/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6" sId="1">
    <nc r="A708" t="inlineStr">
      <is>
        <t>ETF</t>
      </is>
    </nc>
  </rcc>
  <rcc rId="2347" sId="1">
    <nc r="B708" t="inlineStr">
      <is>
        <t>2023 Fort Worth International CSI4*-W</t>
      </is>
    </nc>
  </rcc>
  <rcc rId="2348" sId="1">
    <nc r="C708" t="inlineStr">
      <is>
        <t>City of Fort Worth</t>
      </is>
    </nc>
  </rcc>
  <rcc rId="2349" sId="1">
    <nc r="D708" t="inlineStr">
      <is>
        <t>Fort Worth</t>
      </is>
    </nc>
  </rcc>
  <rcc rId="2350" sId="1">
    <nc r="E708" t="inlineStr">
      <is>
        <t>City of Fort Worth</t>
      </is>
    </nc>
  </rcc>
  <rcc rId="2351" sId="1" numFmtId="19">
    <nc r="F708">
      <v>45070</v>
    </nc>
  </rcc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2" sId="1" numFmtId="4">
    <nc r="L609">
      <v>1968</v>
    </nc>
  </rcc>
  <rcc rId="2353" sId="1" numFmtId="13">
    <nc r="M609">
      <v>0.06</v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4" sId="1" numFmtId="4">
    <nc r="L636">
      <v>2644</v>
    </nc>
  </rcc>
  <rcc rId="2355" sId="1" numFmtId="13">
    <nc r="M636">
      <v>0.63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4" sId="1" numFmtId="19">
    <oc r="O559" t="inlineStr">
      <is>
        <t>N/A</t>
      </is>
    </oc>
    <nc r="O559">
      <v>44998</v>
    </nc>
  </rcc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6" sId="1" numFmtId="4">
    <nc r="L649">
      <v>479</v>
    </nc>
  </rcc>
  <rcc rId="2357" sId="1" numFmtId="13">
    <nc r="M649">
      <v>0.49</v>
    </nc>
  </rcc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8" sId="1" numFmtId="4">
    <nc r="L625">
      <v>7108</v>
    </nc>
  </rcc>
  <rcc rId="2359" sId="1" numFmtId="13">
    <nc r="M625">
      <v>0.52</v>
    </nc>
  </rcc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0" sId="1" numFmtId="19">
    <oc r="O581" t="inlineStr">
      <is>
        <t>N/A</t>
      </is>
    </oc>
    <nc r="O581">
      <v>45069</v>
    </nc>
  </rcc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 numFmtId="19">
    <oc r="O592" t="inlineStr">
      <is>
        <t>N/A</t>
      </is>
    </oc>
    <nc r="O592">
      <v>45069</v>
    </nc>
  </rcc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ETF!$A$1:$Q$707</formula>
    <oldFormula>ETF!$A$1:$Q$707</oldFormula>
  </rdn>
  <rdn rId="0" localSheetId="2" customView="1" name="Z_C1E57AFF_6322_4D2D_B8CB_663609884E13_.wvu.FilterData" hidden="1" oldHidden="1">
    <formula>MERP!$A$1:$Q$37</formula>
    <oldFormula>MERP!$A$1:$Q$37</oldFormula>
  </rdn>
  <rcv guid="{C1E57AFF-6322-4D2D-B8CB-663609884E13}" action="add"/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4" sId="1" numFmtId="19">
    <nc r="G708">
      <v>45272</v>
    </nc>
  </rcc>
  <rcc rId="2365" sId="1" numFmtId="19">
    <nc r="H708">
      <v>45277</v>
    </nc>
  </rcc>
  <rcc rId="2366" sId="1" odxf="1" dxf="1">
    <nc r="I708">
      <f>J708+K708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367" sId="1" odxf="1" dxf="1">
    <nc r="N708">
      <f>H708+180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368" sId="1">
    <nc r="O708" t="inlineStr">
      <is>
        <t>N/A</t>
      </is>
    </nc>
  </rcc>
  <rcc rId="2369" sId="1">
    <nc r="P708" t="inlineStr">
      <is>
        <t>N/A</t>
      </is>
    </nc>
  </rcc>
  <rcc rId="2370" sId="1" odxf="1" dxf="1" numFmtId="4">
    <nc r="Q70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1" sId="1" numFmtId="19">
    <oc r="O582" t="inlineStr">
      <is>
        <t>N/A</t>
      </is>
    </oc>
    <nc r="O582">
      <v>45070</v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2" sId="1" numFmtId="11">
    <nc r="J705">
      <v>19700</v>
    </nc>
  </rcc>
  <rcc rId="2373" sId="1" numFmtId="11">
    <nc r="K705">
      <v>123119</v>
    </nc>
  </rcc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4" sId="1">
    <nc r="A709" t="inlineStr">
      <is>
        <t>ETF</t>
      </is>
    </nc>
  </rcc>
  <rcc rId="2375" sId="1">
    <nc r="B709" t="inlineStr">
      <is>
        <t>2023 Brazos Bash</t>
      </is>
    </nc>
  </rcc>
  <rcc rId="2376" sId="1">
    <nc r="C709" t="inlineStr">
      <is>
        <t>Parker County</t>
      </is>
    </nc>
  </rcc>
  <rcc rId="2377" sId="1">
    <nc r="D709" t="inlineStr">
      <is>
        <t>Weatherford</t>
      </is>
    </nc>
  </rcc>
  <rcc rId="2378" sId="1">
    <nc r="E709" t="inlineStr">
      <is>
        <t>Parker County</t>
      </is>
    </nc>
  </rcc>
  <rcc rId="2379" sId="1" numFmtId="19">
    <nc r="F709">
      <v>45076</v>
    </nc>
  </rcc>
  <rcc rId="2380" sId="1" numFmtId="19">
    <nc r="G709">
      <v>45202</v>
    </nc>
  </rcc>
  <rcc rId="2381" sId="1" numFmtId="19">
    <nc r="H709">
      <v>45215</v>
    </nc>
  </rcc>
  <rcc rId="2382" sId="1" odxf="1" dxf="1">
    <nc r="I709">
      <f>J709+K709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383" sId="1" odxf="1" dxf="1">
    <nc r="N709">
      <f>H709+180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384" sId="1">
    <nc r="O709" t="inlineStr">
      <is>
        <t>N/A</t>
      </is>
    </nc>
  </rcc>
  <rcc rId="2385" sId="1">
    <nc r="P709" t="inlineStr">
      <is>
        <t>N/A</t>
      </is>
    </nc>
  </rcc>
  <rcc rId="2386" sId="1" odxf="1" dxf="1" numFmtId="4">
    <nc r="Q70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dn rId="0" localSheetId="1" customView="1" name="Z_F9CEA677_5691_41BF_AD45_CC8124137ABA_.wvu.FilterData" hidden="1" oldHidden="1">
    <formula>ETF!$A$1:$Q$707</formula>
  </rdn>
  <rdn rId="0" localSheetId="2" customView="1" name="Z_F9CEA677_5691_41BF_AD45_CC8124137ABA_.wvu.FilterData" hidden="1" oldHidden="1">
    <formula>MERP!$A$1:$Q$37</formula>
  </rdn>
  <rcv guid="{F9CEA677-5691-41BF-AD45-CC8124137ABA}" action="add"/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9" sId="1">
    <nc r="A710" t="inlineStr">
      <is>
        <t>ETF</t>
      </is>
    </nc>
  </rcc>
  <rcc rId="2390" sId="1">
    <nc r="B710" t="inlineStr">
      <is>
        <t>2023 NRPA Annual Conference</t>
      </is>
    </nc>
  </rcc>
  <rcv guid="{C1E57AFF-6322-4D2D-B8CB-663609884E13}" action="delete"/>
  <rdn rId="0" localSheetId="1" customView="1" name="Z_C1E57AFF_6322_4D2D_B8CB_663609884E13_.wvu.FilterData" hidden="1" oldHidden="1">
    <formula>ETF!$A$1:$Q$707</formula>
    <oldFormula>ETF!$A$1:$Q$707</oldFormula>
  </rdn>
  <rdn rId="0" localSheetId="2" customView="1" name="Z_C1E57AFF_6322_4D2D_B8CB_663609884E13_.wvu.FilterData" hidden="1" oldHidden="1">
    <formula>MERP!$A$1:$Q$37</formula>
    <oldFormula>MERP!$A$1:$Q$37</oldFormula>
  </rdn>
  <rcv guid="{C1E57AFF-6322-4D2D-B8CB-663609884E1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6" sId="1">
    <nc r="C690" t="inlineStr">
      <is>
        <t>Dallas Sports Commission</t>
      </is>
    </nc>
  </rcc>
  <rcc rId="1727" sId="1">
    <nc r="D690" t="inlineStr">
      <is>
        <t>Arlington</t>
      </is>
    </nc>
  </rcc>
  <rcc rId="1728" sId="1">
    <nc r="E690" t="inlineStr">
      <is>
        <t>City of Dallas and City of Arlington</t>
      </is>
    </nc>
  </rcc>
  <rcc rId="1729" sId="1" numFmtId="19">
    <nc r="G690">
      <v>45115</v>
    </nc>
  </rcc>
  <rcc rId="1730" sId="1" numFmtId="19">
    <nc r="H690">
      <v>45115</v>
    </nc>
  </rc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3" sId="1" numFmtId="19">
    <nc r="F710">
      <v>45077</v>
    </nc>
  </rcc>
  <rcc rId="2394" sId="1" numFmtId="19">
    <nc r="G710">
      <v>45209</v>
    </nc>
  </rcc>
  <rcc rId="2395" sId="1">
    <nc r="N710">
      <f>H710+180</f>
    </nc>
  </rcc>
  <rcc rId="2396" sId="1" numFmtId="19">
    <nc r="H710">
      <v>45211</v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7" sId="1" numFmtId="11">
    <nc r="J707">
      <v>28084</v>
    </nc>
  </rcc>
  <rcc rId="2398" sId="1" numFmtId="11">
    <nc r="K707">
      <v>175520</v>
    </nc>
  </rcc>
  <rcc rId="2399" sId="1">
    <nc r="C711" t="inlineStr">
      <is>
        <t>The City of The Colony</t>
      </is>
    </nc>
  </rcc>
  <rcc rId="2400" sId="1">
    <nc r="D711" t="inlineStr">
      <is>
        <t>The Colony</t>
      </is>
    </nc>
  </rcc>
  <rcc rId="2401" sId="1">
    <nc r="E711" t="inlineStr">
      <is>
        <t>City of the Colony</t>
      </is>
    </nc>
  </rcc>
  <rcc rId="2402" sId="1" numFmtId="19">
    <nc r="F711">
      <v>45077</v>
    </nc>
  </rcc>
  <rcc rId="2403" sId="1" numFmtId="19">
    <nc r="G711">
      <v>45201</v>
    </nc>
  </rcc>
  <rcc rId="2404" sId="1" numFmtId="19">
    <nc r="H711">
      <v>45207</v>
    </nc>
  </rcc>
  <rcc rId="2405" sId="1">
    <nc r="N711">
      <f>H711+180</f>
    </nc>
  </rcc>
  <rcc rId="2406" sId="1" odxf="1" dxf="1" numFmtId="11">
    <nc r="I711">
      <v>510981</v>
    </nc>
    <ndxf>
      <numFmt numFmtId="12" formatCode="&quot;$&quot;#,##0.00_);[Red]\(&quot;$&quot;#,##0.00\)"/>
    </ndxf>
  </rcc>
  <rcc rId="2407" sId="1" numFmtId="11">
    <nc r="J711">
      <v>70480</v>
    </nc>
  </rcc>
  <rcc rId="2408" sId="1" numFmtId="11">
    <nc r="K711">
      <v>440501</v>
    </nc>
  </rcc>
  <rcc rId="2409" sId="1">
    <nc r="A711" t="inlineStr">
      <is>
        <t>ETF</t>
      </is>
    </nc>
  </rcc>
  <rcc rId="2410" sId="1">
    <nc r="B711" t="inlineStr">
      <is>
        <t>Ascendant LPGA benefitting Volunteers of America</t>
      </is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1" sId="1">
    <oc r="B711" t="inlineStr">
      <is>
        <t>Ascendant LPGA benefitting Volunteers of America</t>
      </is>
    </oc>
    <nc r="B711" t="inlineStr">
      <is>
        <t>2023 Ascendant LPGA benefitting Volunteers of America</t>
      </is>
    </nc>
  </rcc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2" sId="2" numFmtId="4">
    <nc r="J63">
      <v>353613</v>
    </nc>
  </rcc>
  <rcc rId="2413" sId="2" numFmtId="4">
    <nc r="K63">
      <v>2210077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4" sId="1">
    <oc r="C711" t="inlineStr">
      <is>
        <t>The City of The Colony</t>
      </is>
    </oc>
    <nc r="C711" t="inlineStr">
      <is>
        <t>City of The Colony</t>
      </is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5" sId="1" numFmtId="19">
    <oc r="O617" t="inlineStr">
      <is>
        <t>N/A</t>
      </is>
    </oc>
    <nc r="O617">
      <v>45078</v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6" sId="1" numFmtId="4">
    <oc r="Q521">
      <v>0</v>
    </oc>
    <nc r="Q521">
      <v>320000</v>
    </nc>
  </rcc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7" sId="1">
    <nc r="A712" t="inlineStr">
      <is>
        <t>ETF</t>
      </is>
    </nc>
  </rcc>
  <rcc rId="2418" sId="1">
    <nc r="B712" t="inlineStr">
      <is>
        <t>2023 Better Barrel Races Southern Territorial Race</t>
      </is>
    </nc>
  </rcc>
  <rcc rId="2419" sId="1">
    <nc r="C712" t="inlineStr">
      <is>
        <t>Somervell County</t>
      </is>
    </nc>
  </rcc>
  <rcc rId="2420" sId="1">
    <nc r="D712" t="inlineStr">
      <is>
        <t>Glen Rose</t>
      </is>
    </nc>
  </rcc>
  <rcc rId="2421" sId="1">
    <nc r="E712" t="inlineStr">
      <is>
        <t>Somervell County</t>
      </is>
    </nc>
  </rcc>
  <rcc rId="2422" sId="1" numFmtId="19">
    <nc r="F712">
      <v>45077</v>
    </nc>
  </rcc>
  <rfmt sheetId="1" sqref="G712" start="0" length="2147483647">
    <dxf>
      <font>
        <color auto="1"/>
      </font>
    </dxf>
  </rfmt>
  <rcc rId="2423" sId="1" numFmtId="19">
    <nc r="G712">
      <v>45198</v>
    </nc>
  </rcc>
  <rcc rId="2424" sId="1" numFmtId="19">
    <nc r="H712">
      <v>45200</v>
    </nc>
  </rcc>
  <rcc rId="2425" sId="1">
    <nc r="N712">
      <f>H712+180</f>
    </nc>
  </rcc>
  <rcc rId="2426" sId="1" odxf="1" dxf="1" numFmtId="11">
    <nc r="I712">
      <v>26890</v>
    </nc>
    <odxf>
      <numFmt numFmtId="0" formatCode="General"/>
    </odxf>
    <ndxf>
      <numFmt numFmtId="10" formatCode="&quot;$&quot;#,##0_);[Red]\(&quot;$&quot;#,##0\)"/>
    </ndxf>
  </rcc>
  <rcc rId="2427" sId="1" numFmtId="11">
    <nc r="J712">
      <v>3709</v>
    </nc>
  </rcc>
  <rcc rId="2428" sId="1" numFmtId="11">
    <nc r="K712">
      <v>23181</v>
    </nc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ETF!$A$1:$Q$712</formula>
    <oldFormula>ETF!$A$1:$Q$707</oldFormula>
  </rdn>
  <rdn rId="0" localSheetId="2" customView="1" name="Z_C1E57AFF_6322_4D2D_B8CB_663609884E13_.wvu.FilterData" hidden="1" oldHidden="1">
    <formula>MERP!$A$1:$Q$63</formula>
    <oldFormula>MERP!$A$1:$Q$37</oldFormula>
  </rdn>
  <rcv guid="{C1E57AFF-6322-4D2D-B8CB-663609884E13}" action="add"/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1" sId="1">
    <nc r="C710" t="inlineStr">
      <is>
        <t>VisitDallas</t>
      </is>
    </nc>
  </rcc>
  <rcc rId="2432" sId="1">
    <nc r="D710" t="inlineStr">
      <is>
        <t>Dallas</t>
      </is>
    </nc>
  </rcc>
  <rcc rId="2433" sId="1">
    <nc r="E710" t="inlineStr">
      <is>
        <t>City of Dallas</t>
      </is>
    </nc>
  </rcc>
  <rcc rId="2434" sId="1" odxf="1" dxf="1">
    <nc r="I710">
      <f>J710+K710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35" sId="1" numFmtId="11">
    <nc r="J708">
      <v>7011</v>
    </nc>
  </rcc>
  <rcc rId="2436" sId="1" numFmtId="11">
    <nc r="K708">
      <v>43817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1" sId="1" numFmtId="11">
    <nc r="J690">
      <v>135478</v>
    </nc>
  </rcc>
  <rcc rId="1732" sId="1" numFmtId="11">
    <nc r="K690">
      <v>846736</v>
    </nc>
  </rcc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7" sId="1" numFmtId="11">
    <nc r="J710">
      <v>47095</v>
    </nc>
  </rcc>
  <rcc rId="2438" sId="1" numFmtId="11">
    <nc r="K710">
      <v>294340</v>
    </nc>
  </rcc>
  <rcv guid="{C1E57AFF-6322-4D2D-B8CB-663609884E13}" action="delete"/>
  <rdn rId="0" localSheetId="1" customView="1" name="Z_C1E57AFF_6322_4D2D_B8CB_663609884E13_.wvu.FilterData" hidden="1" oldHidden="1">
    <formula>ETF!$A$1:$Q$712</formula>
    <oldFormula>ETF!$A$1:$Q$712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1" sId="1" odxf="1" dxf="1">
    <oc r="N710">
      <f>H710+180</f>
    </oc>
    <nc r="N710">
      <f>H710+180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42" sId="1" odxf="1" dxf="1">
    <oc r="N711">
      <f>H711+180</f>
    </oc>
    <nc r="N711">
      <f>H711+180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43" sId="1" odxf="1" dxf="1">
    <oc r="N712">
      <f>H712+180</f>
    </oc>
    <nc r="N712">
      <f>H712+180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44" sId="1" odxf="1" dxf="1" numFmtId="4">
    <oc r="I711">
      <v>510981</v>
    </oc>
    <nc r="I711">
      <f>J711+K711</f>
    </nc>
    <odxf>
      <font>
        <sz val="11"/>
        <color theme="1"/>
        <name val="Calibri"/>
        <family val="2"/>
        <scheme val="minor"/>
      </font>
      <numFmt numFmtId="12" formatCode="&quot;$&quot;#,##0.00_);[Red]\(&quot;$&quot;#,##0.00\)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45" sId="1" odxf="1" dxf="1" numFmtId="4">
    <oc r="I712">
      <v>26890</v>
    </oc>
    <nc r="I712">
      <f>J712+K712</f>
    </nc>
    <odxf>
      <font>
        <sz val="11"/>
        <color theme="1"/>
        <name val="Calibri"/>
        <family val="2"/>
        <scheme val="minor"/>
      </font>
      <numFmt numFmtId="10" formatCode="&quot;$&quot;#,##0_);[Red]\(&quot;$&quot;#,##0\)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46" sId="1" numFmtId="11">
    <oc r="J711">
      <v>70480</v>
    </oc>
    <nc r="J711">
      <v>46874</v>
    </nc>
  </rcc>
  <rcc rId="2447" sId="1" numFmtId="11">
    <oc r="K711">
      <v>440501</v>
    </oc>
    <nc r="K711">
      <v>292962</v>
    </nc>
  </rcc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8" sId="1" numFmtId="11">
    <oc r="K712">
      <v>23181</v>
    </oc>
    <nc r="K712"/>
  </rcc>
  <rcc rId="2449" sId="1" numFmtId="11">
    <oc r="J712">
      <v>3709</v>
    </oc>
    <nc r="J712"/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0" sId="1" numFmtId="11">
    <nc r="J712">
      <v>3709</v>
    </nc>
  </rcc>
  <rcc rId="2451" sId="1" numFmtId="11">
    <nc r="K712">
      <v>23181</v>
    </nc>
  </rcc>
  <rcc rId="2452" sId="1">
    <nc r="O710" t="inlineStr">
      <is>
        <t>N/A</t>
      </is>
    </nc>
  </rcc>
  <rcc rId="2453" sId="1">
    <nc r="P710" t="inlineStr">
      <is>
        <t>N/A</t>
      </is>
    </nc>
  </rcc>
  <rcc rId="2454" sId="1">
    <nc r="O711" t="inlineStr">
      <is>
        <t>N/A</t>
      </is>
    </nc>
  </rcc>
  <rcc rId="2455" sId="1">
    <nc r="P711" t="inlineStr">
      <is>
        <t>N/A</t>
      </is>
    </nc>
  </rcc>
  <rcc rId="2456" sId="1">
    <nc r="O712" t="inlineStr">
      <is>
        <t>N/A</t>
      </is>
    </nc>
  </rcc>
  <rcc rId="2457" sId="1">
    <nc r="P712" t="inlineStr">
      <is>
        <t>N/A</t>
      </is>
    </nc>
  </rcc>
  <rcc rId="2458" sId="1" odxf="1" dxf="1" numFmtId="4">
    <nc r="Q71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59" sId="1" odxf="1" dxf="1" numFmtId="4">
    <nc r="Q71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60" sId="1" odxf="1" dxf="1" numFmtId="4">
    <nc r="Q71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61" sId="1" ref="A664:XFD664" action="deleteRow">
    <rfmt sheetId="1" xfDxf="1" sqref="A664:XFD664" start="0" length="0">
      <dxf>
        <alignment horizontal="center"/>
      </dxf>
    </rfmt>
    <rcc rId="0" sId="1">
      <nc r="A664" t="inlineStr">
        <is>
          <t>ETF</t>
        </is>
      </nc>
    </rcc>
    <rcc rId="0" sId="1">
      <nc r="B664" t="inlineStr">
        <is>
          <t>2023 A-Kon 32 Anime Convention</t>
        </is>
      </nc>
    </rcc>
    <rcc rId="0" sId="1">
      <nc r="C664" t="inlineStr">
        <is>
          <t>City of Irving</t>
        </is>
      </nc>
    </rcc>
    <rcc rId="0" sId="1">
      <nc r="D664" t="inlineStr">
        <is>
          <t>Irving</t>
        </is>
      </nc>
    </rcc>
    <rcc rId="0" sId="1">
      <nc r="E664" t="inlineStr">
        <is>
          <t>City of Irving</t>
        </is>
      </nc>
    </rcc>
    <rcc rId="0" sId="1" dxf="1" numFmtId="19">
      <nc r="F664">
        <v>44958</v>
      </nc>
      <ndxf>
        <numFmt numFmtId="165" formatCode="mm/dd/yy;@"/>
      </ndxf>
    </rcc>
    <rcc rId="0" sId="1" dxf="1" numFmtId="19">
      <nc r="G664">
        <v>45078</v>
      </nc>
      <ndxf>
        <numFmt numFmtId="165" formatCode="mm/dd/yy;@"/>
      </ndxf>
    </rcc>
    <rcc rId="0" sId="1" dxf="1" numFmtId="19">
      <nc r="H664">
        <v>45081</v>
      </nc>
      <ndxf>
        <numFmt numFmtId="165" formatCode="mm/dd/yy;@"/>
      </ndxf>
    </rcc>
    <rcc rId="0" sId="1" dxf="1">
      <nc r="I664">
        <f>J664+K664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64">
        <v>19810</v>
      </nc>
      <ndxf>
        <numFmt numFmtId="12" formatCode="&quot;$&quot;#,##0.00_);[Red]\(&quot;$&quot;#,##0.00\)"/>
      </ndxf>
    </rcc>
    <rcc rId="0" sId="1" dxf="1" numFmtId="11">
      <nc r="K664">
        <v>123807</v>
      </nc>
      <ndxf>
        <numFmt numFmtId="12" formatCode="&quot;$&quot;#,##0.00_);[Red]\(&quot;$&quot;#,##0.00\)"/>
      </ndxf>
    </rcc>
    <rfmt sheetId="1" sqref="L664" start="0" length="0">
      <dxf>
        <numFmt numFmtId="3" formatCode="#,##0"/>
      </dxf>
    </rfmt>
    <rfmt sheetId="1" sqref="M664" start="0" length="0">
      <dxf>
        <numFmt numFmtId="13" formatCode="0%"/>
      </dxf>
    </rfmt>
    <rcc rId="0" sId="1" dxf="1">
      <nc r="N664">
        <f>H664+180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64" t="inlineStr">
        <is>
          <t>N/A</t>
        </is>
      </nc>
      <ndxf>
        <numFmt numFmtId="165" formatCode="mm/dd/yy;@"/>
      </ndxf>
    </rcc>
    <rcc rId="0" sId="1" dxf="1">
      <nc r="P664" t="inlineStr">
        <is>
          <t>N/A</t>
        </is>
      </nc>
      <ndxf>
        <numFmt numFmtId="165" formatCode="mm/dd/yy;@"/>
      </ndxf>
    </rcc>
    <rcc rId="0" sId="1" dxf="1" numFmtId="4">
      <nc r="Q664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2462" sId="1" ref="A640:XFD640" action="deleteRow">
    <undo index="65535" exp="area" ref3D="1" dr="$A$1:$Q$640" dn="Z_CDA1CE5E_CED5_4B3D_8EB7_B8794F57EB29_.wvu.FilterData" sId="1"/>
    <rfmt sheetId="1" xfDxf="1" sqref="A640:XFD640" start="0" length="0">
      <dxf>
        <alignment horizontal="center"/>
      </dxf>
    </rfmt>
    <rcc rId="0" sId="1">
      <nc r="A640" t="inlineStr">
        <is>
          <t>ETF</t>
        </is>
      </nc>
    </rcc>
    <rcc rId="0" sId="1">
      <nc r="B640" t="inlineStr">
        <is>
          <t>2023 Invited Celebrity Classic Golf Tournament</t>
        </is>
      </nc>
    </rcc>
    <rcc rId="0" sId="1">
      <nc r="C640" t="inlineStr">
        <is>
          <t>City of Irving</t>
        </is>
      </nc>
    </rcc>
    <rcc rId="0" sId="1">
      <nc r="D640" t="inlineStr">
        <is>
          <t>Irving</t>
        </is>
      </nc>
    </rcc>
    <rcc rId="0" sId="1">
      <nc r="E640" t="inlineStr">
        <is>
          <t>City of Irving</t>
        </is>
      </nc>
    </rcc>
    <rcc rId="0" sId="1" dxf="1" numFmtId="19">
      <nc r="F640">
        <v>44907</v>
      </nc>
      <ndxf>
        <numFmt numFmtId="165" formatCode="mm/dd/yy;@"/>
      </ndxf>
    </rcc>
    <rcc rId="0" sId="1" dxf="1" numFmtId="19">
      <nc r="G640">
        <v>45037</v>
      </nc>
      <ndxf>
        <numFmt numFmtId="165" formatCode="mm/dd/yy;@"/>
      </ndxf>
    </rcc>
    <rcc rId="0" sId="1" dxf="1" numFmtId="19">
      <nc r="H640">
        <v>45039</v>
      </nc>
      <ndxf>
        <numFmt numFmtId="165" formatCode="mm/dd/yy;@"/>
      </ndxf>
    </rcc>
    <rcc rId="0" sId="1" dxf="1">
      <nc r="I640">
        <f>J640+K640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40">
        <v>51070</v>
      </nc>
      <ndxf>
        <numFmt numFmtId="12" formatCode="&quot;$&quot;#,##0.00_);[Red]\(&quot;$&quot;#,##0.00\)"/>
      </ndxf>
    </rcc>
    <rcc rId="0" sId="1" dxf="1" numFmtId="11">
      <nc r="K640">
        <v>319181</v>
      </nc>
      <ndxf>
        <numFmt numFmtId="12" formatCode="&quot;$&quot;#,##0.00_);[Red]\(&quot;$&quot;#,##0.00\)"/>
      </ndxf>
    </rcc>
    <rfmt sheetId="1" sqref="L640" start="0" length="0">
      <dxf>
        <numFmt numFmtId="3" formatCode="#,##0"/>
      </dxf>
    </rfmt>
    <rfmt sheetId="1" sqref="M640" start="0" length="0">
      <dxf>
        <numFmt numFmtId="13" formatCode="0%"/>
      </dxf>
    </rfmt>
    <rcc rId="0" sId="1" dxf="1">
      <nc r="N640">
        <f>H640+180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40" t="inlineStr">
        <is>
          <t>N/A</t>
        </is>
      </nc>
      <ndxf>
        <numFmt numFmtId="165" formatCode="mm/dd/yy;@"/>
      </ndxf>
    </rcc>
    <rcc rId="0" sId="1" dxf="1">
      <nc r="P640" t="inlineStr">
        <is>
          <t>N/A</t>
        </is>
      </nc>
      <ndxf>
        <numFmt numFmtId="165" formatCode="mm/dd/yy;@"/>
      </ndxf>
    </rcc>
    <rcc rId="0" sId="1" dxf="1" numFmtId="4">
      <nc r="Q64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2463" sId="1" ref="A639:XFD639" action="deleteRow">
    <undo index="65535" exp="area" ref3D="1" dr="$A$1:$Q$639" dn="Z_CDA1CE5E_CED5_4B3D_8EB7_B8794F57EB29_.wvu.FilterData" sId="1"/>
    <rfmt sheetId="1" xfDxf="1" sqref="A639:XFD639" start="0" length="0">
      <dxf>
        <alignment horizontal="center"/>
      </dxf>
    </rfmt>
    <rcc rId="0" sId="1">
      <nc r="A639" t="inlineStr">
        <is>
          <t>ETF</t>
        </is>
      </nc>
    </rcc>
    <rcc rId="0" sId="1">
      <nc r="B639" t="inlineStr">
        <is>
          <t>2023 USA Triathlon Multisport National Championships Festival</t>
        </is>
      </nc>
    </rcc>
    <rcc rId="0" sId="1">
      <nc r="C639" t="inlineStr">
        <is>
          <t>City of Irving</t>
        </is>
      </nc>
    </rcc>
    <rcc rId="0" sId="1">
      <nc r="D639" t="inlineStr">
        <is>
          <t>Irving</t>
        </is>
      </nc>
    </rcc>
    <rcc rId="0" sId="1">
      <nc r="E639" t="inlineStr">
        <is>
          <t>City of Irving</t>
        </is>
      </nc>
    </rcc>
    <rcc rId="0" sId="1" dxf="1" numFmtId="19">
      <nc r="F639">
        <v>44907</v>
      </nc>
      <ndxf>
        <numFmt numFmtId="165" formatCode="mm/dd/yy;@"/>
      </ndxf>
    </rcc>
    <rcc rId="0" sId="1" dxf="1" numFmtId="19">
      <nc r="G639">
        <v>45035</v>
      </nc>
      <ndxf>
        <numFmt numFmtId="165" formatCode="mm/dd/yy;@"/>
      </ndxf>
    </rcc>
    <rcc rId="0" sId="1" dxf="1" numFmtId="19">
      <nc r="H639">
        <v>45039</v>
      </nc>
      <ndxf>
        <numFmt numFmtId="165" formatCode="mm/dd/yy;@"/>
      </ndxf>
    </rcc>
    <rcc rId="0" sId="1" dxf="1">
      <nc r="I639">
        <f>J639+K639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39">
        <v>11527</v>
      </nc>
      <ndxf>
        <numFmt numFmtId="12" formatCode="&quot;$&quot;#,##0.00_);[Red]\(&quot;$&quot;#,##0.00\)"/>
      </ndxf>
    </rcc>
    <rcc rId="0" sId="1" dxf="1" numFmtId="11">
      <nc r="K639">
        <v>72039</v>
      </nc>
      <ndxf>
        <numFmt numFmtId="12" formatCode="&quot;$&quot;#,##0.00_);[Red]\(&quot;$&quot;#,##0.00\)"/>
      </ndxf>
    </rcc>
    <rfmt sheetId="1" sqref="L639" start="0" length="0">
      <dxf>
        <numFmt numFmtId="3" formatCode="#,##0"/>
      </dxf>
    </rfmt>
    <rfmt sheetId="1" sqref="M639" start="0" length="0">
      <dxf>
        <numFmt numFmtId="13" formatCode="0%"/>
      </dxf>
    </rfmt>
    <rcc rId="0" sId="1" dxf="1">
      <nc r="N639">
        <f>H639+180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39" t="inlineStr">
        <is>
          <t>N/A</t>
        </is>
      </nc>
      <ndxf>
        <numFmt numFmtId="165" formatCode="mm/dd/yy;@"/>
      </ndxf>
    </rcc>
    <rcc rId="0" sId="1" dxf="1">
      <nc r="P639" t="inlineStr">
        <is>
          <t>N/A</t>
        </is>
      </nc>
      <ndxf>
        <numFmt numFmtId="165" formatCode="mm/dd/yy;@"/>
      </ndxf>
    </rcc>
    <rcc rId="0" sId="1" dxf="1" numFmtId="4">
      <nc r="Q639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2464" sId="1" numFmtId="19">
    <nc r="G703">
      <v>45185</v>
    </nc>
  </rcc>
  <rcc rId="2465" sId="1" numFmtId="19">
    <nc r="H703">
      <v>45185</v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6" sId="1" numFmtId="19">
    <oc r="O579" t="inlineStr">
      <is>
        <t>N/A</t>
      </is>
    </oc>
    <nc r="O579">
      <v>45085</v>
    </nc>
  </rcc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7" sId="1" numFmtId="11">
    <nc r="J703">
      <v>16552</v>
    </nc>
  </rcc>
  <rcc rId="2468" sId="1" numFmtId="11">
    <nc r="K703">
      <v>103444</v>
    </nc>
  </rcc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9" sId="1" numFmtId="4">
    <nc r="L639">
      <v>47988</v>
    </nc>
  </rcc>
  <rcc rId="2470" sId="1" numFmtId="13">
    <nc r="M639">
      <v>0.8</v>
    </nc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11" start="0" length="0">
    <dxf>
      <numFmt numFmtId="19" formatCode="m/d/yyyy"/>
    </dxf>
  </rfmt>
  <rfmt sheetId="1" sqref="A712" start="0" length="0">
    <dxf>
      <numFmt numFmtId="19" formatCode="m/d/yyyy"/>
    </dxf>
  </rfmt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1" sId="1">
    <nc r="A710" t="inlineStr">
      <is>
        <t>ETF</t>
      </is>
    </nc>
  </rcc>
  <rcc rId="2472" sId="1">
    <nc r="B710" t="inlineStr">
      <is>
        <t>2023 Valero Alamo Bowl</t>
      </is>
    </nc>
  </rcc>
  <rcc rId="2473" sId="1">
    <nc r="C710" t="inlineStr">
      <is>
        <t>San Antonio Bowl Association</t>
      </is>
    </nc>
  </rcc>
  <rcc rId="2474" sId="1">
    <nc r="D710" t="inlineStr">
      <is>
        <t>San Antonio</t>
      </is>
    </nc>
  </rcc>
  <rcc rId="2475" sId="1">
    <nc r="E710" t="inlineStr">
      <is>
        <t>City of San Antonio</t>
      </is>
    </nc>
  </rcc>
  <rcc rId="2476" sId="1" numFmtId="19">
    <nc r="F710">
      <v>45090</v>
    </nc>
  </rcc>
  <rcc rId="2477" sId="1" numFmtId="19">
    <nc r="G710">
      <v>45288</v>
    </nc>
  </rcc>
  <rcc rId="2478" sId="1" numFmtId="19">
    <nc r="H710">
      <v>45288</v>
    </nc>
  </rcc>
  <rcc rId="2479" sId="1" odxf="1" dxf="1">
    <nc r="N710">
      <f>H710+180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80" sId="1">
    <nc r="O710" t="inlineStr">
      <is>
        <t>N/A</t>
      </is>
    </nc>
  </rcc>
  <rcc rId="2481" sId="1" odxf="1" dxf="1">
    <nc r="I710">
      <f>J710+K710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" sId="2">
    <oc r="C60" t="inlineStr">
      <is>
        <t>Circuit Events Local Organizing Committee</t>
      </is>
    </oc>
    <nc r="C60" t="inlineStr">
      <is>
        <t>CELOC</t>
      </is>
    </nc>
  </rcc>
  <rcc rId="1734" sId="2">
    <oc r="C62" t="inlineStr">
      <is>
        <t>Circuit Events Local Organizing Committee</t>
      </is>
    </oc>
    <nc r="C62" t="inlineStr">
      <is>
        <t>CELOC</t>
      </is>
    </nc>
  </rcc>
  <rcv guid="{C1E57AFF-6322-4D2D-B8CB-663609884E13}" action="delete"/>
  <rdn rId="0" localSheetId="1" customView="1" name="Z_C1E57AFF_6322_4D2D_B8CB_663609884E13_.wvu.FilterData" hidden="1" oldHidden="1">
    <formula>ETF!$A$1:$Q$686</formula>
    <oldFormula>ETF!$A$1:$Q$686</oldFormula>
  </rdn>
  <rdn rId="0" localSheetId="2" customView="1" name="Z_C1E57AFF_6322_4D2D_B8CB_663609884E13_.wvu.FilterData" hidden="1" oldHidden="1">
    <formula>MERP!$A$1:$Q$37</formula>
    <oldFormula>MERP!$A$1:$Q$37</oldFormula>
  </rdn>
  <rcv guid="{C1E57AFF-6322-4D2D-B8CB-663609884E13}" action="add"/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" sId="1">
    <nc r="P710" t="inlineStr">
      <is>
        <t>N/A</t>
      </is>
    </nc>
  </rcc>
  <rcc rId="2483" sId="1" odxf="1" dxf="1" numFmtId="4">
    <nc r="Q71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4" sId="1">
    <nc r="A711" t="inlineStr">
      <is>
        <t>ETF</t>
      </is>
    </nc>
  </rcc>
  <rcc rId="2485" sId="1">
    <nc r="B711" t="inlineStr">
      <is>
        <t>2023 Clasico Regio</t>
      </is>
    </nc>
  </rcc>
  <rcc rId="2486" sId="1">
    <nc r="C711" t="inlineStr">
      <is>
        <t>Harris County - Houston Sports Authority</t>
      </is>
    </nc>
  </rcc>
  <rcc rId="2487" sId="1">
    <nc r="D711" t="inlineStr">
      <is>
        <t>Houston</t>
      </is>
    </nc>
  </rcc>
  <rcc rId="2488" sId="1">
    <nc r="E711" t="inlineStr">
      <is>
        <t>Harris County - Houston Sports Authority</t>
      </is>
    </nc>
  </rcc>
  <rcc rId="2489" sId="1" numFmtId="19">
    <nc r="F711">
      <v>45093</v>
    </nc>
  </rcc>
  <rcc rId="2490" sId="1" numFmtId="19">
    <nc r="G711">
      <v>45213</v>
    </nc>
  </rcc>
  <rcc rId="2491" sId="1" numFmtId="19">
    <nc r="H711">
      <v>45213</v>
    </nc>
  </rcc>
  <rcc rId="2492" sId="1">
    <nc r="N711">
      <f>H711+180</f>
    </nc>
  </rcc>
  <rcc rId="2493" sId="1" odxf="1" dxf="1">
    <nc r="I711">
      <f>J711+K711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494" sId="1" odxf="1" dxf="1">
    <nc r="I712">
      <f>J712+K712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m rId="2495" sheetId="1" source="B711" destination="B712" sourceSheetId="1">
    <rfmt sheetId="1" sqref="B712" start="0" length="0">
      <dxf>
        <alignment horizontal="center" vertical="top"/>
      </dxf>
    </rfmt>
  </rm>
  <rm rId="2496" sheetId="1" source="C711" destination="C712" sourceSheetId="1">
    <rfmt sheetId="1" sqref="C712" start="0" length="0">
      <dxf>
        <alignment horizontal="center" vertical="top"/>
      </dxf>
    </rfmt>
  </rm>
  <rm rId="2497" sheetId="1" source="D711" destination="D712" sourceSheetId="1">
    <rfmt sheetId="1" sqref="D712" start="0" length="0">
      <dxf>
        <alignment horizontal="center" vertical="top"/>
      </dxf>
    </rfmt>
  </rm>
  <rm rId="2498" sheetId="1" source="E711" destination="E712" sourceSheetId="1">
    <rfmt sheetId="1" sqref="E712" start="0" length="0">
      <dxf>
        <alignment horizontal="center" vertical="top"/>
      </dxf>
    </rfmt>
  </rm>
  <rm rId="2499" sheetId="1" source="F711" destination="F712" sourceSheetId="1">
    <rfmt sheetId="1" sqref="F712" start="0" length="0">
      <dxf>
        <numFmt numFmtId="165" formatCode="mm/dd/yy;@"/>
        <alignment horizontal="center" vertical="top"/>
      </dxf>
    </rfmt>
  </rm>
  <rm rId="2500" sheetId="1" source="G711" destination="G712" sourceSheetId="1">
    <rfmt sheetId="1" sqref="G712" start="0" length="0">
      <dxf>
        <numFmt numFmtId="165" formatCode="mm/dd/yy;@"/>
        <alignment horizontal="center" vertical="top"/>
      </dxf>
    </rfmt>
  </rm>
  <rm rId="2501" sheetId="1" source="H711" destination="H712" sourceSheetId="1">
    <rfmt sheetId="1" sqref="H712" start="0" length="0">
      <dxf>
        <numFmt numFmtId="165" formatCode="mm/dd/yy;@"/>
        <alignment horizontal="center" vertical="top"/>
      </dxf>
    </rfmt>
  </rm>
  <rcc rId="2502" sId="1">
    <nc r="A712" t="inlineStr">
      <is>
        <t>ETF</t>
      </is>
    </nc>
  </rcc>
  <rcc rId="2503" sId="1">
    <nc r="B711" t="inlineStr">
      <is>
        <t>2023 Skate America Championships</t>
      </is>
    </nc>
  </rcc>
  <rcc rId="2504" sId="1">
    <nc r="C711" t="inlineStr">
      <is>
        <t>City of Allen</t>
      </is>
    </nc>
  </rcc>
  <rcc rId="2505" sId="1">
    <nc r="D711" t="inlineStr">
      <is>
        <t>Allen</t>
      </is>
    </nc>
  </rcc>
  <rcc rId="2506" sId="1">
    <nc r="E711" t="inlineStr">
      <is>
        <t>City of Allen</t>
      </is>
    </nc>
  </rcc>
  <rcc rId="2507" sId="1" odxf="1" dxf="1" numFmtId="19">
    <nc r="F711">
      <v>45092</v>
    </nc>
    <odxf>
      <numFmt numFmtId="0" formatCode="General"/>
    </odxf>
    <ndxf>
      <numFmt numFmtId="19" formatCode="m/d/yyyy"/>
    </ndxf>
  </rcc>
  <rcc rId="2508" sId="1" odxf="1" dxf="1" numFmtId="19">
    <nc r="G711">
      <v>45219</v>
    </nc>
    <odxf>
      <numFmt numFmtId="0" formatCode="General"/>
    </odxf>
    <ndxf>
      <numFmt numFmtId="19" formatCode="m/d/yyyy"/>
    </ndxf>
  </rcc>
  <rcc rId="2509" sId="1" odxf="1" dxf="1" numFmtId="19">
    <nc r="H711">
      <v>45221</v>
    </nc>
    <odxf>
      <numFmt numFmtId="0" formatCode="General"/>
    </odxf>
    <ndxf>
      <numFmt numFmtId="19" formatCode="m/d/yyyy"/>
    </ndxf>
  </rcc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0" sId="1" numFmtId="19">
    <oc r="O626" t="inlineStr">
      <is>
        <t>N/A</t>
      </is>
    </oc>
    <nc r="O626">
      <v>45093</v>
    </nc>
  </rcc>
  <rcc rId="2511" sId="1" numFmtId="4">
    <nc r="L626">
      <v>2182</v>
    </nc>
  </rcc>
  <rcc rId="2512" sId="1" numFmtId="13">
    <nc r="M626">
      <v>0.88</v>
    </nc>
  </rcc>
  <rcv guid="{C1E57AFF-6322-4D2D-B8CB-663609884E13}" action="delete"/>
  <rdn rId="0" localSheetId="1" customView="1" name="Z_C1E57AFF_6322_4D2D_B8CB_663609884E13_.wvu.FilterData" hidden="1" oldHidden="1">
    <formula>ETF!$A$1:$Q$710</formula>
    <oldFormula>ETF!$A$1:$Q$709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5" sId="1" numFmtId="19">
    <oc r="P459" t="inlineStr">
      <is>
        <t>N/A</t>
      </is>
    </oc>
    <nc r="P459">
      <v>45096</v>
    </nc>
  </rcc>
  <rcc rId="2516" sId="1" numFmtId="4">
    <oc r="Q459">
      <v>0</v>
    </oc>
    <nc r="Q459">
      <f>I459</f>
    </nc>
  </rcc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7" sId="1">
    <oc r="I712">
      <f>J712+K712</f>
    </oc>
    <nc r="I712">
      <f>J712+K712</f>
    </nc>
  </rcc>
  <rcc rId="2518" sId="1" numFmtId="11">
    <nc r="J712">
      <v>26898</v>
    </nc>
  </rcc>
  <rcc rId="2519" sId="1" numFmtId="11">
    <nc r="K712">
      <v>168106</v>
    </nc>
  </rcc>
  <rcc rId="2520" sId="1" odxf="1" dxf="1">
    <oc r="N711">
      <f>H712+180</f>
    </oc>
    <nc r="N711">
      <f>H711+180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521" sId="1" odxf="1" dxf="1">
    <nc r="N712">
      <f>H712+180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522" sId="1">
    <nc r="O711" t="inlineStr">
      <is>
        <t>N/A</t>
      </is>
    </nc>
  </rcc>
  <rcc rId="2523" sId="1">
    <nc r="O712" t="inlineStr">
      <is>
        <t>N/A</t>
      </is>
    </nc>
  </rcc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4" sId="1" numFmtId="19">
    <oc r="P479" t="inlineStr">
      <is>
        <t>N/A</t>
      </is>
    </oc>
    <nc r="P479">
      <v>45096</v>
    </nc>
  </rcc>
  <rcc rId="2525" sId="1" numFmtId="4">
    <oc r="Q479">
      <v>0</v>
    </oc>
    <nc r="Q479">
      <v>41423.75</v>
    </nc>
  </rcc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6" sId="1" numFmtId="11">
    <oc r="J712">
      <v>26898</v>
    </oc>
    <nc r="J712">
      <v>26897</v>
    </nc>
  </rcc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7" sId="1" numFmtId="19">
    <oc r="P453" t="inlineStr">
      <is>
        <t>N/A</t>
      </is>
    </oc>
    <nc r="P453">
      <v>45096</v>
    </nc>
  </rcc>
  <rcc rId="2528" sId="1" numFmtId="4">
    <oc r="Q453">
      <v>0</v>
    </oc>
    <nc r="Q453">
      <f>I453</f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9" sId="1" numFmtId="19">
    <oc r="P509" t="inlineStr">
      <is>
        <t>N/A</t>
      </is>
    </oc>
    <nc r="P509">
      <v>45096</v>
    </nc>
  </rcc>
  <rcc rId="2530" sId="1" numFmtId="4">
    <oc r="Q509">
      <v>0</v>
    </oc>
    <nc r="Q509">
      <f>I509</f>
    </nc>
  </rcc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1" sId="1" numFmtId="19">
    <oc r="P468" t="inlineStr">
      <is>
        <t>N/A</t>
      </is>
    </oc>
    <nc r="P468">
      <v>45096</v>
    </nc>
  </rcc>
  <rcc rId="2532" sId="1" numFmtId="4">
    <oc r="Q468">
      <v>0</v>
    </oc>
    <nc r="Q468">
      <v>70402.320000000007</v>
    </nc>
  </rcc>
  <rrc rId="2533" sId="1" ref="A470:XFD470" action="insertRow"/>
  <rcc rId="2534" sId="1">
    <nc r="A470" t="inlineStr">
      <is>
        <t>ETF</t>
      </is>
    </nc>
  </rcc>
  <rcc rId="2535" sId="1">
    <nc r="B470" t="inlineStr">
      <is>
        <t>2022 USHL Frosty Cup</t>
      </is>
    </nc>
  </rcc>
  <rcc rId="2536" sId="1">
    <nc r="C470" t="inlineStr">
      <is>
        <t>City of Frisco</t>
      </is>
    </nc>
  </rcc>
  <rcc rId="2537" sId="1">
    <nc r="D470" t="inlineStr">
      <is>
        <t>Frisco</t>
      </is>
    </nc>
  </rcc>
  <rcc rId="2538" sId="1">
    <nc r="E470" t="inlineStr">
      <is>
        <t>City of Frisco</t>
      </is>
    </nc>
  </rcc>
  <rcc rId="2539" sId="1" numFmtId="19">
    <nc r="F470">
      <v>44469</v>
    </nc>
  </rcc>
  <rcc rId="2540" sId="1" numFmtId="19">
    <nc r="G470">
      <v>44589</v>
    </nc>
  </rcc>
  <rcc rId="2541" sId="1" numFmtId="19">
    <nc r="H470">
      <v>44591</v>
    </nc>
  </rcc>
  <rcc rId="2542" sId="1" odxf="1" dxf="1">
    <nc r="I470">
      <f>J470+K470</f>
    </nc>
    <odxf/>
    <ndxf/>
  </rcc>
  <rcc rId="2543" sId="1" numFmtId="11">
    <nc r="J470">
      <v>21169</v>
    </nc>
  </rcc>
  <rcc rId="2544" sId="1" numFmtId="11">
    <nc r="K470">
      <v>132305</v>
    </nc>
  </rcc>
  <rcc rId="2545" sId="1" numFmtId="4">
    <nc r="L470">
      <v>2847</v>
    </nc>
  </rcc>
  <rcc rId="2546" sId="1" numFmtId="13">
    <nc r="M470">
      <v>0.92</v>
    </nc>
  </rcc>
  <rcc rId="2547" sId="1" odxf="1" dxf="1" numFmtId="19">
    <nc r="N470">
      <v>44772</v>
    </nc>
    <odxf/>
    <ndxf/>
  </rcc>
  <rcc rId="2548" sId="1" numFmtId="19">
    <nc r="O470">
      <v>44770</v>
    </nc>
  </rcc>
  <rcc rId="2549" sId="1" numFmtId="19">
    <nc r="P470">
      <v>45096</v>
    </nc>
  </rcc>
  <rcc rId="2550" sId="1" numFmtId="4">
    <nc r="Q470">
      <v>124917.48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7" sId="2" numFmtId="19">
    <nc r="G62">
      <v>45030</v>
    </nc>
  </rcc>
  <rcc rId="1738" sId="2" numFmtId="19">
    <nc r="H62">
      <v>45032</v>
    </nc>
  </rcc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1" sId="1" numFmtId="19">
    <oc r="P456" t="inlineStr">
      <is>
        <t>N/A</t>
      </is>
    </oc>
    <nc r="P456">
      <v>45096</v>
    </nc>
  </rcc>
  <rcc rId="2552" sId="1" numFmtId="4">
    <oc r="Q456">
      <v>0</v>
    </oc>
    <nc r="Q456">
      <v>10000</v>
    </nc>
  </rcc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3" sId="1" numFmtId="19">
    <oc r="P531" t="inlineStr">
      <is>
        <t>N/A</t>
      </is>
    </oc>
    <nc r="P531">
      <v>45096</v>
    </nc>
  </rcc>
  <rcc rId="2554" sId="1" numFmtId="11">
    <oc r="J531">
      <v>99890</v>
    </oc>
    <nc r="J531">
      <v>55172.41</v>
    </nc>
  </rcc>
  <rcc rId="2555" sId="1" numFmtId="11">
    <oc r="K531">
      <v>624308</v>
    </oc>
    <nc r="K531">
      <v>344827.59</v>
    </nc>
  </rcc>
  <rcc rId="2556" sId="1">
    <oc r="Q531">
      <v>0</v>
    </oc>
    <nc r="Q531">
      <f>I531</f>
    </nc>
  </rcc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7" sId="1" numFmtId="19">
    <oc r="P501" t="inlineStr">
      <is>
        <t>N/A</t>
      </is>
    </oc>
    <nc r="P501">
      <v>45096</v>
    </nc>
  </rcc>
  <rcc rId="2558" sId="1" numFmtId="4">
    <oc r="Q501">
      <v>0</v>
    </oc>
    <nc r="Q501">
      <f>I501</f>
    </nc>
  </rcc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9" sId="1" numFmtId="19">
    <oc r="P485" t="inlineStr">
      <is>
        <t>N/A</t>
      </is>
    </oc>
    <nc r="P485">
      <v>45096</v>
    </nc>
  </rcc>
  <rcc rId="2560" sId="1" numFmtId="4">
    <oc r="Q485">
      <v>0</v>
    </oc>
    <nc r="Q485">
      <f>I485</f>
    </nc>
  </rcc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1" sId="1" numFmtId="19">
    <oc r="P455" t="inlineStr">
      <is>
        <t>N/A</t>
      </is>
    </oc>
    <nc r="P455">
      <v>45096</v>
    </nc>
  </rcc>
  <rcc rId="2562" sId="1" numFmtId="4">
    <oc r="Q455">
      <v>0</v>
    </oc>
    <nc r="Q455">
      <f>I455</f>
    </nc>
  </rcc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 numFmtId="19">
    <oc r="P488" t="inlineStr">
      <is>
        <t>N/A</t>
      </is>
    </oc>
    <nc r="P488">
      <v>45096</v>
    </nc>
  </rcc>
  <rcc rId="2564" sId="1" numFmtId="4">
    <oc r="Q488">
      <v>0</v>
    </oc>
    <nc r="Q488">
      <v>66921.02</v>
    </nc>
  </rcc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5" sId="1" numFmtId="19">
    <oc r="P495" t="inlineStr">
      <is>
        <t>N/A</t>
      </is>
    </oc>
    <nc r="P495">
      <v>45096</v>
    </nc>
  </rcc>
  <rcc rId="2566" sId="1" numFmtId="4">
    <oc r="Q495">
      <v>0</v>
    </oc>
    <nc r="Q495">
      <f>I495</f>
    </nc>
  </rcc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7" sId="1" numFmtId="19">
    <oc r="P490" t="inlineStr">
      <is>
        <t>N/A</t>
      </is>
    </oc>
    <nc r="P490">
      <v>45096</v>
    </nc>
  </rcc>
  <rcc rId="2568" sId="1" numFmtId="4">
    <oc r="Q490">
      <v>0</v>
    </oc>
    <nc r="Q490">
      <f>I490</f>
    </nc>
  </rcc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9" sId="1" numFmtId="4">
    <nc r="L643">
      <v>10786</v>
    </nc>
  </rcc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0" sId="1" numFmtId="13">
    <nc r="M643">
      <v>0.42</v>
    </nc>
  </rcc>
  <rcc rId="2571" sId="1" numFmtId="11">
    <oc r="J643">
      <v>22946</v>
    </oc>
    <nc r="J643">
      <v>15602.95</v>
    </nc>
  </rcc>
  <rcc rId="2572" sId="1" numFmtId="11">
    <oc r="K643">
      <v>143409</v>
    </oc>
    <nc r="K643">
      <v>97518.45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9" sId="2" numFmtId="4">
    <nc r="J62">
      <v>1213742</v>
    </nc>
  </rcc>
  <rcc rId="1740" sId="2" numFmtId="4">
    <nc r="K62">
      <v>7585885</v>
    </nc>
  </rcc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3" sId="1">
    <nc r="A714" t="inlineStr">
      <is>
        <t>ETF</t>
      </is>
    </nc>
  </rcc>
  <rcc rId="2574" sId="1">
    <nc r="B714" t="inlineStr">
      <is>
        <t>2023 Women of Joy End of Year Party</t>
      </is>
    </nc>
  </rcc>
  <rcc rId="2575" sId="1">
    <nc r="C714" t="inlineStr">
      <is>
        <t>City of Frisco</t>
      </is>
    </nc>
  </rcc>
  <rcc rId="2576" sId="1">
    <nc r="D714" t="inlineStr">
      <is>
        <t>Frisco</t>
      </is>
    </nc>
  </rcc>
  <rcc rId="2577" sId="1">
    <nc r="E714" t="inlineStr">
      <is>
        <t>City of Frisco</t>
      </is>
    </nc>
  </rcc>
  <rcc rId="2578" sId="1" numFmtId="19">
    <nc r="F714">
      <v>45098</v>
    </nc>
  </rcc>
  <rcc rId="2579" sId="1" numFmtId="19">
    <nc r="G714">
      <v>45226</v>
    </nc>
  </rcc>
  <rcc rId="2580" sId="1" numFmtId="19">
    <nc r="H714">
      <v>45228</v>
    </nc>
  </rcc>
  <rcc rId="2581" sId="1">
    <nc r="N714">
      <f>H714+180</f>
    </nc>
  </rcc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715" start="0" length="0">
    <dxf>
      <numFmt numFmtId="19" formatCode="m/d/yyyy"/>
    </dxf>
  </rfmt>
  <rcc rId="2582" sId="1" numFmtId="11">
    <oc r="J634">
      <v>45610</v>
    </oc>
    <nc r="J634">
      <v>34482.76</v>
    </nc>
  </rcc>
  <rcc rId="2583" sId="1" numFmtId="11">
    <oc r="K634">
      <v>285056</v>
    </oc>
    <nc r="K634">
      <v>215517.24</v>
    </nc>
  </rcc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4" sId="1" numFmtId="19">
    <oc r="O621" t="inlineStr">
      <is>
        <t>N/A</t>
      </is>
    </oc>
    <nc r="O621">
      <v>45098</v>
    </nc>
  </rcc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5" sId="1" numFmtId="4">
    <nc r="L628">
      <v>2770</v>
    </nc>
  </rcc>
  <rcc rId="2586" sId="1" numFmtId="13">
    <nc r="M628">
      <v>0.2</v>
    </nc>
  </rcc>
  <rcc rId="2587" sId="1" numFmtId="19">
    <oc r="O628" t="inlineStr">
      <is>
        <t>N/A</t>
      </is>
    </oc>
    <nc r="O628">
      <v>45098</v>
    </nc>
  </rcc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8" sId="2" numFmtId="19">
    <oc r="P52" t="inlineStr">
      <is>
        <t>N/A</t>
      </is>
    </oc>
    <nc r="P52">
      <v>45100</v>
    </nc>
  </rcc>
  <rcc rId="2589" sId="2" numFmtId="4">
    <oc r="Q52">
      <v>0</v>
    </oc>
    <nc r="Q52">
      <f>I52</f>
    </nc>
  </rcc>
  <rcc rId="2590" sId="2" numFmtId="4">
    <nc r="L52">
      <v>52996</v>
    </nc>
  </rcc>
  <rcc rId="2591" sId="2" numFmtId="13">
    <nc r="M52">
      <v>0.22</v>
    </nc>
  </rcc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2" sId="1" numFmtId="19">
    <oc r="P524" t="inlineStr">
      <is>
        <t>N/A</t>
      </is>
    </oc>
    <nc r="P524">
      <v>45100</v>
    </nc>
  </rcc>
  <rcc rId="2593" sId="1" numFmtId="4">
    <oc r="Q524">
      <v>0</v>
    </oc>
    <nc r="Q524">
      <f>I524</f>
    </nc>
  </rcc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4" sId="2" numFmtId="19">
    <oc r="P50" t="inlineStr">
      <is>
        <t>N/A</t>
      </is>
    </oc>
    <nc r="P50">
      <v>45100</v>
    </nc>
  </rcc>
  <rcc rId="2595" sId="2" numFmtId="4">
    <oc r="Q50">
      <v>0</v>
    </oc>
    <nc r="Q50">
      <f>I50</f>
    </nc>
  </rcc>
  <rcc rId="2596" sId="2" numFmtId="4">
    <nc r="L50">
      <v>34169</v>
    </nc>
  </rcc>
  <rcc rId="2597" sId="2" numFmtId="13">
    <nc r="M50">
      <v>0.62</v>
    </nc>
  </rcc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" sId="1">
    <nc r="A715" t="inlineStr">
      <is>
        <t>ETF</t>
      </is>
    </nc>
  </rcc>
  <rcc rId="2599" sId="1">
    <nc r="B715" t="inlineStr">
      <is>
        <t>2024 March to the Arch</t>
      </is>
    </nc>
  </rcc>
  <rcc rId="2600" sId="1">
    <nc r="C715" t="inlineStr">
      <is>
        <t>City of Fort Worth</t>
      </is>
    </nc>
  </rcc>
  <rcc rId="2601" sId="1">
    <nc r="D715" t="inlineStr">
      <is>
        <t>Fort Worth</t>
      </is>
    </nc>
  </rcc>
  <rcc rId="2602" sId="1">
    <nc r="E715" t="inlineStr">
      <is>
        <t>City of Fort Worth</t>
      </is>
    </nc>
  </rcc>
  <rcc rId="2603" sId="1" numFmtId="19">
    <nc r="F715">
      <v>45100</v>
    </nc>
  </rcc>
  <rcc rId="2604" sId="1" numFmtId="19">
    <nc r="G715">
      <v>45364</v>
    </nc>
  </rcc>
  <rcc rId="2605" sId="1" numFmtId="19">
    <nc r="H715">
      <v>45368</v>
    </nc>
  </rcc>
  <rcc rId="2606" sId="1">
    <nc r="N715">
      <f>H715+180</f>
    </nc>
  </rcc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1" numFmtId="19">
    <oc r="P535" t="inlineStr">
      <is>
        <t>N/A</t>
      </is>
    </oc>
    <nc r="P535">
      <v>45100</v>
    </nc>
  </rcc>
  <rcc rId="2608" sId="1" numFmtId="4">
    <oc r="Q535">
      <v>0</v>
    </oc>
    <nc r="Q535">
      <f>I535</f>
    </nc>
  </rcc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9" sId="1" numFmtId="19">
    <oc r="P525" t="inlineStr">
      <is>
        <t>N/A</t>
      </is>
    </oc>
    <nc r="P525">
      <v>45100</v>
    </nc>
  </rcc>
  <rcc rId="2610" sId="1" numFmtId="4">
    <oc r="Q525">
      <v>0</v>
    </oc>
    <nc r="Q525">
      <f>I525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1" sId="1">
    <nc r="A698" t="inlineStr">
      <is>
        <t>ETF</t>
      </is>
    </nc>
  </rcc>
  <rcc rId="1742" sId="1">
    <nc r="B698" t="inlineStr">
      <is>
        <t>2023 Texas Express</t>
      </is>
    </nc>
  </rcc>
  <rcc rId="1743" sId="1" numFmtId="19">
    <nc r="F698">
      <v>45005</v>
    </nc>
  </rcc>
  <rcc rId="1744" sId="1" odxf="1" dxf="1">
    <nc r="I698">
      <f>J698+K698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45" sId="1" odxf="1" dxf="1">
    <nc r="I699">
      <f>J699+K699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46" sId="1" odxf="1" dxf="1">
    <nc r="N698">
      <f>H698+180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47" sId="1" odxf="1" dxf="1">
    <nc r="N699">
      <f>H699+180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48" sId="1">
    <nc r="O698" t="inlineStr">
      <is>
        <t>N/A</t>
      </is>
    </nc>
  </rcc>
  <rcc rId="1749" sId="1">
    <nc r="P698" t="inlineStr">
      <is>
        <t>N/A</t>
      </is>
    </nc>
  </rcc>
  <rcc rId="1750" sId="1" odxf="1" dxf="1" numFmtId="4">
    <nc r="Q698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51" sId="1">
    <nc r="O699" t="inlineStr">
      <is>
        <t>N/A</t>
      </is>
    </nc>
  </rcc>
  <rcc rId="1752" sId="1">
    <nc r="P699" t="inlineStr">
      <is>
        <t>N/A</t>
      </is>
    </nc>
  </rcc>
  <rcc rId="1753" sId="1" odxf="1" dxf="1" numFmtId="4">
    <nc r="Q699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1" sId="1">
    <nc r="A716" t="inlineStr">
      <is>
        <t>ETF</t>
      </is>
    </nc>
  </rcc>
  <rcc rId="2612" sId="1">
    <nc r="B716" t="inlineStr">
      <is>
        <t>2023 Extreme Cowboy World Championshop</t>
      </is>
    </nc>
  </rcc>
  <rcc rId="2613" sId="1">
    <nc r="C716" t="inlineStr">
      <is>
        <t>Somervell County</t>
      </is>
    </nc>
  </rcc>
  <rcc rId="2614" sId="1">
    <nc r="D716" t="inlineStr">
      <is>
        <t>Glen Rose</t>
      </is>
    </nc>
  </rcc>
  <rcc rId="2615" sId="1">
    <nc r="E716" t="inlineStr">
      <is>
        <t>Somervell County</t>
      </is>
    </nc>
  </rcc>
  <rcc rId="2616" sId="1" numFmtId="19">
    <nc r="F716">
      <v>45103</v>
    </nc>
  </rcc>
  <rcc rId="2617" sId="1" numFmtId="19">
    <nc r="G716">
      <v>45231</v>
    </nc>
  </rcc>
  <rcc rId="2618" sId="1" numFmtId="19">
    <nc r="H716">
      <v>45235</v>
    </nc>
  </rcc>
  <rcc rId="2619" sId="1">
    <nc r="N716">
      <f>H716+180</f>
    </nc>
  </rcc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0" sId="1">
    <nc r="A717" t="inlineStr">
      <is>
        <t>ETF</t>
      </is>
    </nc>
  </rcc>
  <rcc rId="2621" sId="1">
    <nc r="B717" t="inlineStr">
      <is>
        <t>2023 Rogue Fitness Invitational</t>
      </is>
    </nc>
  </rcc>
  <rcc rId="2622" sId="1">
    <nc r="E717" t="inlineStr">
      <is>
        <t>City of Austin</t>
      </is>
    </nc>
  </rcc>
  <rcc rId="2623" sId="1" numFmtId="19">
    <nc r="F717">
      <v>45103</v>
    </nc>
  </rcc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4" sId="1" numFmtId="11">
    <nc r="J707">
      <v>12401</v>
    </nc>
  </rcc>
  <rcc rId="2625" sId="1" numFmtId="11">
    <nc r="K707">
      <v>77501</v>
    </nc>
  </rcc>
  <rcc rId="2626" sId="1">
    <nc r="A718" t="inlineStr">
      <is>
        <t>ETF</t>
      </is>
    </nc>
  </rcc>
  <rcc rId="2627" sId="1">
    <nc r="B718" t="inlineStr">
      <is>
        <t>2023 NCAA Division II Football Championship</t>
      </is>
    </nc>
  </rcc>
  <rcc rId="2628" sId="1">
    <nc r="D718" t="inlineStr">
      <is>
        <t>McKinney</t>
      </is>
    </nc>
  </rcc>
  <rcc rId="2629" sId="1" numFmtId="19">
    <nc r="F718">
      <v>45104</v>
    </nc>
  </rcc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0" sId="1">
    <nc r="A719" t="inlineStr">
      <is>
        <t>ETF</t>
      </is>
    </nc>
  </rcc>
  <rcc rId="2631" sId="1">
    <nc r="B719" t="inlineStr">
      <is>
        <t>2023 NADGT Disc Golf National Championships</t>
      </is>
    </nc>
  </rcc>
  <rcc rId="2632" sId="1">
    <nc r="C719" t="inlineStr">
      <is>
        <t>Austin Sports Commission</t>
      </is>
    </nc>
  </rcc>
  <rcc rId="2633" sId="1">
    <nc r="D719" t="inlineStr">
      <is>
        <t>Austin</t>
      </is>
    </nc>
  </rcc>
  <rcc rId="2634" sId="1">
    <nc r="E719" t="inlineStr">
      <is>
        <t>City of Austin</t>
      </is>
    </nc>
  </rcc>
  <rcc rId="2635" sId="1" numFmtId="19">
    <nc r="F719">
      <v>45105</v>
    </nc>
  </rcc>
  <rcc rId="2636" sId="1" numFmtId="19">
    <nc r="G719">
      <v>45231</v>
    </nc>
  </rcc>
  <rcc rId="2637" sId="1" numFmtId="19">
    <nc r="H719">
      <v>45234</v>
    </nc>
  </rcc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8" sId="1">
    <nc r="A720" t="inlineStr">
      <is>
        <t>ETF</t>
      </is>
    </nc>
  </rcc>
  <rcc rId="2639" sId="1">
    <nc r="B720" t="inlineStr">
      <is>
        <t>2023 USA Pickleball National Championship</t>
      </is>
    </nc>
  </rcc>
  <rcc rId="2640" sId="1" numFmtId="19">
    <nc r="F720">
      <v>45106</v>
    </nc>
  </rcc>
  <rcv guid="{C1E57AFF-6322-4D2D-B8CB-663609884E13}" action="delete"/>
  <rdn rId="0" localSheetId="1" customView="1" name="Z_C1E57AFF_6322_4D2D_B8CB_663609884E13_.wvu.FilterData" hidden="1" oldHidden="1">
    <formula>ETF!$A$1:$Q$715</formula>
    <oldFormula>ETF!$A$1:$Q$711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3" sId="1">
    <nc r="A721" t="inlineStr">
      <is>
        <t>ETF</t>
      </is>
    </nc>
  </rcc>
  <rcc rId="2644" sId="1">
    <nc r="B721" t="inlineStr">
      <is>
        <t>2023 World Food Championship</t>
      </is>
    </nc>
  </rcc>
  <rcc rId="2645" sId="1" numFmtId="19">
    <nc r="F721">
      <v>45106</v>
    </nc>
  </rcc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6" sId="1">
    <nc r="A722" t="inlineStr">
      <is>
        <t>ETF</t>
      </is>
    </nc>
  </rcc>
  <rcc rId="2647" sId="1">
    <nc r="B722" t="inlineStr">
      <is>
        <t>Unleash the Power Within 2023</t>
      </is>
    </nc>
  </rcc>
  <rcc rId="2648" sId="1" numFmtId="19">
    <nc r="F722">
      <v>45106</v>
    </nc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9" sId="2" numFmtId="19">
    <oc r="O53" t="inlineStr">
      <is>
        <t>N/A</t>
      </is>
    </oc>
    <nc r="O53">
      <v>45106</v>
    </nc>
  </rcc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0" sId="1" numFmtId="4">
    <nc r="L651">
      <v>3647</v>
    </nc>
  </rcc>
  <rcc rId="2651" sId="1" numFmtId="13">
    <nc r="M651">
      <v>0.74</v>
    </nc>
  </rcc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2" sId="1" numFmtId="19">
    <oc r="O586" t="inlineStr">
      <is>
        <t>N/A</t>
      </is>
    </oc>
    <nc r="O586">
      <v>45107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4" sId="1" numFmtId="19">
    <nc r="G689">
      <v>45125</v>
    </nc>
  </rcc>
  <rcc rId="1755" sId="1" numFmtId="19">
    <nc r="H689">
      <v>45127</v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3" sId="1">
    <nc r="A723" t="inlineStr">
      <is>
        <t>ETF</t>
      </is>
    </nc>
  </rcc>
  <rcc rId="2654" sId="1">
    <nc r="B723" t="inlineStr">
      <is>
        <t>2023 WRCA World Championship Ranch Rodeo</t>
      </is>
    </nc>
  </rcc>
  <rcc rId="2655" sId="1" numFmtId="19">
    <nc r="F723">
      <v>45107</v>
    </nc>
  </rcc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6" sId="2" numFmtId="4">
    <nc r="L60">
      <v>36157</v>
    </nc>
  </rcc>
  <rcc rId="2657" sId="2" numFmtId="13">
    <nc r="M60">
      <v>0.44</v>
    </nc>
  </rcc>
  <rcc rId="2658" sId="2" numFmtId="19">
    <oc r="O60" t="inlineStr">
      <is>
        <t>N/A</t>
      </is>
    </oc>
    <nc r="O60">
      <v>45110</v>
    </nc>
  </rcc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9" sId="1" numFmtId="4">
    <nc r="L647">
      <v>7388</v>
    </nc>
  </rcc>
  <rcc rId="2660" sId="1" numFmtId="13">
    <nc r="M647">
      <v>0.35</v>
    </nc>
  </rcc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1" sId="1" odxf="1" dxf="1">
    <nc r="I714">
      <f>J714+K714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62" sId="1" odxf="1" dxf="1">
    <nc r="I715">
      <f>J715+K715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63" sId="1" odxf="1" dxf="1">
    <nc r="I716">
      <f>J716+K716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64" sId="1" odxf="1" dxf="1">
    <nc r="I717">
      <f>J717+K717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65" sId="1" odxf="1" dxf="1">
    <nc r="I718">
      <f>J718+K718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66" sId="1" odxf="1" dxf="1">
    <nc r="I719">
      <f>J719+K719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67" sId="1" numFmtId="11">
    <nc r="J715">
      <v>5974</v>
    </nc>
  </rcc>
  <rcc rId="2668" sId="1" numFmtId="11">
    <nc r="K715">
      <v>37334</v>
    </nc>
  </rcc>
  <rcc rId="2669" sId="1" odxf="1" dxf="1">
    <oc r="N714">
      <f>H714+180</f>
    </oc>
    <nc r="N714">
      <f>H714+180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0" sId="1" odxf="1" dxf="1">
    <oc r="N715">
      <f>H715+180</f>
    </oc>
    <nc r="N715">
      <f>H715+180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1" sId="1" odxf="1" dxf="1">
    <oc r="N716">
      <f>H716+180</f>
    </oc>
    <nc r="N716">
      <f>H716+180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2" sId="1" odxf="1" dxf="1">
    <nc r="N717">
      <f>H717+180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3" sId="1" odxf="1" dxf="1">
    <nc r="N718">
      <f>H718+180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4" sId="1" odxf="1" dxf="1">
    <nc r="N719">
      <f>H719+180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5" sId="1" odxf="1" dxf="1">
    <nc r="N720">
      <f>H720+180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6" sId="1" odxf="1" dxf="1">
    <nc r="N721">
      <f>H721+180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7" sId="1" odxf="1" dxf="1">
    <nc r="N722">
      <f>H722+180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78" sId="1">
    <nc r="O714" t="inlineStr">
      <is>
        <t>N/A</t>
      </is>
    </nc>
  </rcc>
  <rcc rId="2679" sId="1">
    <nc r="O715" t="inlineStr">
      <is>
        <t>N/A</t>
      </is>
    </nc>
  </rcc>
  <rcc rId="2680" sId="1">
    <nc r="O716" t="inlineStr">
      <is>
        <t>N/A</t>
      </is>
    </nc>
  </rcc>
  <rcc rId="2681" sId="1">
    <nc r="O717" t="inlineStr">
      <is>
        <t>N/A</t>
      </is>
    </nc>
  </rcc>
  <rcc rId="2682" sId="1">
    <nc r="O718" t="inlineStr">
      <is>
        <t>N/A</t>
      </is>
    </nc>
  </rcc>
  <rcc rId="2683" sId="1">
    <nc r="O719" t="inlineStr">
      <is>
        <t>N/A</t>
      </is>
    </nc>
  </rcc>
  <rcc rId="2684" sId="1">
    <nc r="O720" t="inlineStr">
      <is>
        <t>N/A</t>
      </is>
    </nc>
  </rcc>
  <rcc rId="2685" sId="1">
    <nc r="O721" t="inlineStr">
      <is>
        <t>N/A</t>
      </is>
    </nc>
  </rcc>
  <rcc rId="2686" sId="1">
    <nc r="O722" t="inlineStr">
      <is>
        <t>N/A</t>
      </is>
    </nc>
  </rcc>
  <rcc rId="2687" sId="1">
    <nc r="P712" t="inlineStr">
      <is>
        <t>N/A</t>
      </is>
    </nc>
  </rcc>
  <rcc rId="2688" sId="1">
    <nc r="P713" t="inlineStr">
      <is>
        <t>N/A</t>
      </is>
    </nc>
  </rcc>
  <rcc rId="2689" sId="1">
    <nc r="P714" t="inlineStr">
      <is>
        <t>N/A</t>
      </is>
    </nc>
  </rcc>
  <rcc rId="2690" sId="1">
    <nc r="P715" t="inlineStr">
      <is>
        <t>N/A</t>
      </is>
    </nc>
  </rcc>
  <rcc rId="2691" sId="1">
    <nc r="P716" t="inlineStr">
      <is>
        <t>N/A</t>
      </is>
    </nc>
  </rcc>
  <rcc rId="2692" sId="1">
    <nc r="P717" t="inlineStr">
      <is>
        <t>N/A</t>
      </is>
    </nc>
  </rcc>
  <rcc rId="2693" sId="1">
    <nc r="P718" t="inlineStr">
      <is>
        <t>N/A</t>
      </is>
    </nc>
  </rcc>
  <rcc rId="2694" sId="1">
    <nc r="P719" t="inlineStr">
      <is>
        <t>N/A</t>
      </is>
    </nc>
  </rcc>
  <rcc rId="2695" sId="1">
    <nc r="P720" t="inlineStr">
      <is>
        <t>N/A</t>
      </is>
    </nc>
  </rcc>
  <rcc rId="2696" sId="1">
    <nc r="P721" t="inlineStr">
      <is>
        <t>N/A</t>
      </is>
    </nc>
  </rcc>
  <rcc rId="2697" sId="1">
    <nc r="P722" t="inlineStr">
      <is>
        <t>N/A</t>
      </is>
    </nc>
  </rcc>
  <rcc rId="2698" sId="1" odxf="1" dxf="1">
    <nc r="N723">
      <f>H723+180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699" sId="1">
    <nc r="O723" t="inlineStr">
      <is>
        <t>N/A</t>
      </is>
    </nc>
  </rcc>
  <rcc rId="2700" sId="1">
    <nc r="P723" t="inlineStr">
      <is>
        <t>N/A</t>
      </is>
    </nc>
  </rcc>
  <rcc rId="2701" sId="1" odxf="1" dxf="1" numFmtId="4">
    <nc r="Q71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2" sId="1" odxf="1" dxf="1" numFmtId="4">
    <nc r="Q71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3" sId="1" odxf="1" dxf="1" numFmtId="4">
    <nc r="Q71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4" sId="1" odxf="1" dxf="1" numFmtId="4">
    <nc r="Q71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5" sId="1" odxf="1" dxf="1" numFmtId="4">
    <nc r="Q71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6" sId="1" odxf="1" dxf="1" numFmtId="4">
    <nc r="Q71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7" sId="1" odxf="1" dxf="1" numFmtId="4">
    <nc r="Q71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8" sId="1" odxf="1" dxf="1" numFmtId="4">
    <nc r="Q71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09" sId="1" odxf="1" dxf="1" numFmtId="4">
    <nc r="Q72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10" sId="1" odxf="1" dxf="1" numFmtId="4">
    <nc r="Q72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11" sId="1" odxf="1" dxf="1" numFmtId="4">
    <nc r="Q72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12" sId="1" odxf="1" dxf="1" numFmtId="4">
    <nc r="Q72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13" sId="1" numFmtId="11">
    <nc r="J711">
      <v>248467</v>
    </nc>
  </rcc>
  <rcc rId="2714" sId="1" numFmtId="11">
    <nc r="K711">
      <v>1552917</v>
    </nc>
  </rcc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5" sId="1" numFmtId="11">
    <nc r="J716">
      <v>3239</v>
    </nc>
  </rcc>
  <rcc rId="2716" sId="1" numFmtId="11">
    <nc r="K716">
      <v>20239</v>
    </nc>
  </rcc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" numFmtId="11">
    <oc r="J716">
      <v>3239</v>
    </oc>
    <nc r="J716">
      <v>2827</v>
    </nc>
  </rcc>
  <rcc rId="2718" sId="1" numFmtId="11">
    <oc r="K716">
      <v>20239</v>
    </oc>
    <nc r="K716">
      <v>17665</v>
    </nc>
  </rcc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9" sId="1">
    <nc r="A724" t="inlineStr">
      <is>
        <t>ETF</t>
      </is>
    </nc>
  </rcc>
  <rcc rId="2720" sId="1">
    <nc r="B724" t="inlineStr">
      <is>
        <t>2023 Clovis Horse Sale Breeder's Futurity</t>
      </is>
    </nc>
  </rcc>
  <rcc rId="2721" sId="1">
    <nc r="C724" t="inlineStr">
      <is>
        <t>City of Levelland</t>
      </is>
    </nc>
  </rcc>
  <rcc rId="2722" sId="1">
    <nc r="D724" t="inlineStr">
      <is>
        <t>Levelland</t>
      </is>
    </nc>
  </rcc>
  <rcc rId="2723" sId="1">
    <nc r="E724" t="inlineStr">
      <is>
        <t>City of Levelland</t>
      </is>
    </nc>
  </rcc>
  <rcc rId="2724" sId="1" numFmtId="19">
    <nc r="F724">
      <v>45114</v>
    </nc>
  </rcc>
  <rcc rId="2725" sId="1" numFmtId="19">
    <nc r="G724">
      <v>45247</v>
    </nc>
  </rcc>
  <rcc rId="2726" sId="1" numFmtId="19">
    <nc r="H724">
      <v>45248</v>
    </nc>
  </rcc>
  <rcc rId="2727" sId="1">
    <oc r="I717">
      <f>J717+K717</f>
    </oc>
    <nc r="I717">
      <f>J717+K717</f>
    </nc>
  </rcc>
  <rcc rId="2728" sId="1">
    <oc r="I718">
      <f>J718+K718</f>
    </oc>
    <nc r="I718">
      <f>J718+K718</f>
    </nc>
  </rcc>
  <rcc rId="2729" sId="1">
    <oc r="I719">
      <f>J719+K719</f>
    </oc>
    <nc r="I719">
      <f>J719+K719</f>
    </nc>
  </rcc>
  <rcc rId="2730" sId="1" odxf="1" dxf="1">
    <nc r="I720">
      <f>J720+K720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1" sId="1" odxf="1" dxf="1">
    <nc r="I721">
      <f>J721+K721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2" sId="1" odxf="1" dxf="1">
    <nc r="I722">
      <f>J722+K722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3" sId="1" odxf="1" dxf="1">
    <nc r="I723">
      <f>J723+K723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4" sId="1" odxf="1" dxf="1">
    <nc r="I724">
      <f>J724+K724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5" sId="1" odxf="1" dxf="1">
    <nc r="N724">
      <f>H724+180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6" sId="1">
    <nc r="O724" t="inlineStr">
      <is>
        <t>N/A</t>
      </is>
    </nc>
  </rcc>
  <rcc rId="2737" sId="1" odxf="1" dxf="1" numFmtId="4">
    <nc r="Q72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38" sId="1">
    <nc r="P724" t="inlineStr">
      <is>
        <t>N/A</t>
      </is>
    </nc>
  </rcc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39" sId="1" ref="A679:XFD679" action="deleteRow">
    <rfmt sheetId="1" xfDxf="1" sqref="A679:XFD679" start="0" length="0">
      <dxf>
        <alignment horizontal="center"/>
      </dxf>
    </rfmt>
    <rcc rId="0" sId="1">
      <nc r="A679" t="inlineStr">
        <is>
          <t>ETF</t>
        </is>
      </nc>
    </rcc>
    <rcc rId="0" sId="1">
      <nc r="B679" t="inlineStr">
        <is>
          <t>2023 World Jiu-Jitsu Championship</t>
        </is>
      </nc>
    </rcc>
    <rcc rId="0" sId="1">
      <nc r="C679" t="inlineStr">
        <is>
          <t>City of Allen</t>
        </is>
      </nc>
    </rcc>
    <rcc rId="0" sId="1">
      <nc r="D679" t="inlineStr">
        <is>
          <t>Allen</t>
        </is>
      </nc>
    </rcc>
    <rcc rId="0" sId="1">
      <nc r="E679" t="inlineStr">
        <is>
          <t>City of Allen</t>
        </is>
      </nc>
    </rcc>
    <rcc rId="0" sId="1" dxf="1" numFmtId="19">
      <nc r="F679">
        <v>44988</v>
      </nc>
      <ndxf>
        <numFmt numFmtId="165" formatCode="mm/dd/yy;@"/>
      </ndxf>
    </rcc>
    <rcc rId="0" sId="1" dxf="1" numFmtId="19">
      <nc r="G679">
        <v>45114</v>
      </nc>
      <ndxf>
        <numFmt numFmtId="165" formatCode="mm/dd/yy;@"/>
      </ndxf>
    </rcc>
    <rcc rId="0" sId="1" dxf="1" numFmtId="19">
      <nc r="H679">
        <v>45116</v>
      </nc>
      <ndxf>
        <numFmt numFmtId="165" formatCode="mm/dd/yy;@"/>
      </ndxf>
    </rcc>
    <rcc rId="0" sId="1" dxf="1">
      <nc r="I679">
        <f>J679+K679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79">
        <v>17546</v>
      </nc>
      <ndxf>
        <numFmt numFmtId="12" formatCode="&quot;$&quot;#,##0.00_);[Red]\(&quot;$&quot;#,##0.00\)"/>
      </ndxf>
    </rcc>
    <rcc rId="0" sId="1" dxf="1" numFmtId="11">
      <nc r="K679">
        <v>109656</v>
      </nc>
      <ndxf>
        <numFmt numFmtId="12" formatCode="&quot;$&quot;#,##0.00_);[Red]\(&quot;$&quot;#,##0.00\)"/>
      </ndxf>
    </rcc>
    <rfmt sheetId="1" sqref="L679" start="0" length="0">
      <dxf>
        <numFmt numFmtId="3" formatCode="#,##0"/>
      </dxf>
    </rfmt>
    <rfmt sheetId="1" sqref="M679" start="0" length="0">
      <dxf>
        <numFmt numFmtId="13" formatCode="0%"/>
      </dxf>
    </rfmt>
    <rcc rId="0" sId="1" dxf="1">
      <nc r="N679">
        <f>H679+180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79" t="inlineStr">
        <is>
          <t>N/A</t>
        </is>
      </nc>
      <ndxf>
        <numFmt numFmtId="165" formatCode="mm/dd/yy;@"/>
      </ndxf>
    </rcc>
    <rcc rId="0" sId="1" dxf="1">
      <nc r="P679" t="inlineStr">
        <is>
          <t>N/A</t>
        </is>
      </nc>
      <ndxf>
        <numFmt numFmtId="165" formatCode="mm/dd/yy;@"/>
      </ndxf>
    </rcc>
    <rcc rId="0" sId="1" dxf="1" numFmtId="4">
      <nc r="Q679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0" sId="1" numFmtId="4">
    <nc r="L656">
      <v>13419</v>
    </nc>
  </rcc>
  <rcc rId="2741" sId="1" numFmtId="13">
    <nc r="M656">
      <v>0.2</v>
    </nc>
  </rcc>
  <rcv guid="{C1E57AFF-6322-4D2D-B8CB-663609884E13}" action="delete"/>
  <rdn rId="0" localSheetId="1" customView="1" name="Z_C1E57AFF_6322_4D2D_B8CB_663609884E13_.wvu.FilterData" hidden="1" oldHidden="1">
    <formula>ETF!$A$1:$Q$723</formula>
    <oldFormula>ETF!$A$1:$Q$714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1" numFmtId="4">
    <nc r="L655">
      <v>4942</v>
    </nc>
  </rcc>
  <rcc rId="2745" sId="1" numFmtId="13">
    <nc r="M655">
      <v>0.92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" sId="1" numFmtId="11">
    <nc r="J697">
      <v>12909</v>
    </nc>
  </rcc>
  <rcc rId="1812" sId="1" numFmtId="11">
    <nc r="K697">
      <v>80679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6" sId="1" numFmtId="11">
    <nc r="J689">
      <v>12414</v>
    </nc>
  </rcc>
  <rcc rId="1757" sId="1" numFmtId="11">
    <nc r="K689">
      <v>77586</v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6" sId="1" numFmtId="11">
    <oc r="J655">
      <v>152230</v>
    </oc>
    <nc r="J655">
      <v>100471.39</v>
    </nc>
  </rcc>
  <rcc rId="2747" sId="1" numFmtId="11">
    <oc r="K655">
      <v>951433</v>
    </oc>
    <nc r="K655">
      <v>627946.18999999994</v>
    </nc>
  </rcc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8" sId="1">
    <oc r="B655" t="inlineStr">
      <is>
        <t>2023 IPW Conference</t>
      </is>
    </oc>
    <nc r="B655" t="inlineStr">
      <is>
        <t>IPW Conference 2023</t>
      </is>
    </nc>
  </rcc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9" sId="1" numFmtId="4">
    <nc r="L638">
      <v>9379</v>
    </nc>
  </rcc>
  <rcc rId="2750" sId="1" numFmtId="13">
    <nc r="M638">
      <v>0.18</v>
    </nc>
  </rcc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1" sId="1" numFmtId="11">
    <oc r="J644">
      <v>240913</v>
    </oc>
    <nc r="J644">
      <v>204166.21</v>
    </nc>
  </rcc>
  <rcc rId="2752" sId="1" numFmtId="11">
    <oc r="K644">
      <v>1505705</v>
    </oc>
    <nc r="K644">
      <v>1276038.79</v>
    </nc>
  </rcc>
  <rcc rId="2753" sId="1" numFmtId="4">
    <nc r="L644">
      <v>14428</v>
    </nc>
  </rcc>
  <rcc rId="2754" sId="1" numFmtId="13">
    <nc r="M644">
      <v>0.88</v>
    </nc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" sId="1">
    <nc r="C716" t="inlineStr">
      <is>
        <t>Austin Sports Commission</t>
      </is>
    </nc>
  </rcc>
  <rcc rId="2756" sId="1">
    <nc r="D716" t="inlineStr">
      <is>
        <t>Austin</t>
      </is>
    </nc>
  </rcc>
  <rcc rId="2757" sId="1" numFmtId="19">
    <nc r="G716">
      <v>45225</v>
    </nc>
  </rcc>
  <rcc rId="2758" sId="1" numFmtId="19">
    <nc r="H716">
      <v>45228</v>
    </nc>
  </rcc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9" sId="1" numFmtId="19">
    <oc r="O601" t="inlineStr">
      <is>
        <t>N/A</t>
      </is>
    </oc>
    <nc r="O601">
      <v>45118</v>
    </nc>
  </rcc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1">
    <nc r="C721" t="inlineStr">
      <is>
        <t>VisitDallas</t>
      </is>
    </nc>
  </rcc>
  <rcc rId="2761" sId="1">
    <nc r="D721" t="inlineStr">
      <is>
        <t>Dallas</t>
      </is>
    </nc>
  </rcc>
  <rcc rId="2762" sId="1">
    <nc r="E721" t="inlineStr">
      <is>
        <t>City of Dallas</t>
      </is>
    </nc>
  </rcc>
  <rcc rId="2763" sId="1" numFmtId="19">
    <nc r="G721">
      <v>45239</v>
    </nc>
  </rcc>
  <rcc rId="2764" sId="1" numFmtId="19">
    <nc r="H721">
      <v>45242</v>
    </nc>
  </rcc>
  <rcc rId="2765" sId="1" numFmtId="11">
    <nc r="J711">
      <v>11764</v>
    </nc>
  </rcc>
  <rcc rId="2766" sId="1" numFmtId="11">
    <nc r="K711">
      <v>73523</v>
    </nc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7" sId="1" numFmtId="4">
    <nc r="L629">
      <v>1513</v>
    </nc>
  </rcc>
  <rcc rId="2768" sId="1" numFmtId="13">
    <nc r="M629">
      <v>0.32</v>
    </nc>
  </rcc>
  <rcv guid="{C1E57AFF-6322-4D2D-B8CB-663609884E13}" action="delete"/>
  <rdn rId="0" localSheetId="1" customView="1" name="Z_C1E57AFF_6322_4D2D_B8CB_663609884E13_.wvu.FilterData" hidden="1" oldHidden="1">
    <formula>ETF!$A$1:$Q$723</formula>
    <oldFormula>ETF!$A$1:$Q$723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1" sId="1" numFmtId="4">
    <nc r="L659">
      <v>2396</v>
    </nc>
  </rcc>
  <rcc rId="2772" sId="1" numFmtId="13">
    <nc r="M659">
      <v>0.04</v>
    </nc>
  </rcc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3" sId="1">
    <nc r="A724" t="inlineStr">
      <is>
        <t>ETF</t>
      </is>
    </nc>
  </rcc>
  <rcc rId="2774" sId="1">
    <nc r="B724" t="inlineStr">
      <is>
        <t>18th World Xiangqi Championship</t>
      </is>
    </nc>
  </rcc>
  <rcc rId="2775" sId="1">
    <nc r="C724" t="inlineStr">
      <is>
        <t>Harris County - Houston Sports Authority</t>
      </is>
    </nc>
  </rcc>
  <rcc rId="2776" sId="1">
    <nc r="D724" t="inlineStr">
      <is>
        <t>Houston</t>
      </is>
    </nc>
  </rcc>
  <rcc rId="2777" sId="1">
    <nc r="E724" t="inlineStr">
      <is>
        <t>Harris County - Houston Sports Authority</t>
      </is>
    </nc>
  </rcc>
  <rcc rId="2778" sId="1" numFmtId="19">
    <nc r="F724">
      <v>45118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8" sId="1" numFmtId="11">
    <oc r="K610">
      <v>280105</v>
    </oc>
    <nc r="K610">
      <v>120689.66</v>
    </nc>
  </rcc>
  <rcc rId="1759" sId="1" numFmtId="11">
    <oc r="J610">
      <v>44817</v>
    </oc>
    <nc r="J610">
      <v>19310.34</v>
    </nc>
  </rcc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nc r="C717" t="inlineStr">
      <is>
        <t>City of McKinney</t>
      </is>
    </nc>
  </rcc>
  <rcc rId="2780" sId="1">
    <nc r="E717" t="inlineStr">
      <is>
        <t>City of McKinney</t>
      </is>
    </nc>
  </rcc>
  <rcc rId="2781" sId="1" numFmtId="19">
    <nc r="G717">
      <v>45276</v>
    </nc>
  </rcc>
  <rcc rId="2782" sId="1" numFmtId="19">
    <nc r="H717">
      <v>45276</v>
    </nc>
  </rcc>
  <rcc rId="2783" sId="1" odxf="1" dxf="1">
    <nc r="I724">
      <f>J724+K724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84" sId="1" odxf="1" dxf="1">
    <nc r="N724">
      <f>H724+180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85" sId="1">
    <nc r="O724" t="inlineStr">
      <is>
        <t>N/A</t>
      </is>
    </nc>
  </rcc>
  <rcc rId="2786" sId="1">
    <nc r="P724" t="inlineStr">
      <is>
        <t>N/A</t>
      </is>
    </nc>
  </rcc>
  <rcc rId="2787" sId="1" odxf="1" dxf="1" numFmtId="4">
    <nc r="Q72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788" sId="1" numFmtId="19">
    <oc r="F724">
      <v>45118</v>
    </oc>
    <nc r="F724"/>
  </rcc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9" sId="1" numFmtId="4">
    <nc r="L653">
      <v>320</v>
    </nc>
  </rcc>
  <rcc rId="2790" sId="1" numFmtId="13">
    <nc r="M653">
      <v>0.31</v>
    </nc>
  </rcc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1" sId="1" numFmtId="11">
    <nc r="J716">
      <v>35604</v>
    </nc>
  </rcc>
  <rcc rId="2792" sId="1" numFmtId="11">
    <nc r="K716">
      <v>222521</v>
    </nc>
  </rcc>
  <rcc rId="2793" sId="1">
    <nc r="A725" t="inlineStr">
      <is>
        <t>ETF</t>
      </is>
    </nc>
  </rcc>
  <rcc rId="2794" sId="1">
    <nc r="B725" t="inlineStr">
      <is>
        <t>2023 San Antonio International Team Tennis Championships</t>
      </is>
    </nc>
  </rcc>
  <rcc rId="2795" sId="1">
    <nc r="C725" t="inlineStr">
      <is>
        <t>San Antonio Local Organizing Committee</t>
      </is>
    </nc>
  </rcc>
  <rcc rId="2796" sId="1">
    <nc r="D725" t="inlineStr">
      <is>
        <t>San Antonio</t>
      </is>
    </nc>
  </rcc>
  <rcc rId="2797" sId="1">
    <nc r="E725" t="inlineStr">
      <is>
        <t>City of San Antonio</t>
      </is>
    </nc>
  </rcc>
  <rcc rId="2798" sId="1" numFmtId="19">
    <nc r="F725">
      <v>45120</v>
    </nc>
  </rcc>
  <rcc rId="2799" sId="1" numFmtId="19">
    <nc r="G725">
      <v>45240</v>
    </nc>
  </rcc>
  <rcc rId="2800" sId="1" numFmtId="19">
    <nc r="H725">
      <v>45242</v>
    </nc>
  </rcc>
  <rcc rId="2801" sId="1" odxf="1" dxf="1">
    <nc r="I725">
      <f>J725+K725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02" sId="1" odxf="1" dxf="1">
    <nc r="N725">
      <f>H725+180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03" sId="1">
    <nc r="O725" t="inlineStr">
      <is>
        <t>N/A</t>
      </is>
    </nc>
  </rcc>
  <rcc rId="2804" sId="1">
    <nc r="P725" t="inlineStr">
      <is>
        <t>N/A</t>
      </is>
    </nc>
  </rcc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5" sId="1">
    <nc r="A726" t="inlineStr">
      <is>
        <t>ETF</t>
      </is>
    </nc>
  </rcc>
  <rcc rId="2806" sId="1">
    <nc r="B726" t="inlineStr">
      <is>
        <t>EXPO! EXPO! 2023</t>
      </is>
    </nc>
  </rcc>
  <rcc rId="2807" sId="1" numFmtId="19">
    <nc r="F726">
      <v>45120</v>
    </nc>
  </rcc>
  <rcc rId="2808" sId="1">
    <nc r="A727" t="inlineStr">
      <is>
        <t>ETF</t>
      </is>
    </nc>
  </rcc>
  <rcc rId="2809" sId="1" numFmtId="19">
    <nc r="F727">
      <v>45120</v>
    </nc>
  </rcc>
  <rcc rId="2810" sId="1" numFmtId="19">
    <nc r="F724">
      <v>45118</v>
    </nc>
  </rcc>
  <rcc rId="2811" sId="1">
    <nc r="B727" t="inlineStr">
      <is>
        <t>2023 ServPRO First Responder Bowl</t>
      </is>
    </nc>
  </rcc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2" sId="1" odxf="1" dxf="1">
    <nc r="I726">
      <f>J726+K726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13" sId="1" odxf="1" dxf="1">
    <nc r="I727">
      <f>J727+K727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14" sId="1" odxf="1" dxf="1">
    <nc r="N726">
      <f>H726+180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15" sId="1" odxf="1" dxf="1">
    <nc r="N727">
      <f>H727+180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16" sId="1" odxf="1" dxf="1" numFmtId="4">
    <nc r="Q72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17" sId="1">
    <nc r="O726" t="inlineStr">
      <is>
        <t>N/A</t>
      </is>
    </nc>
  </rcc>
  <rcc rId="2818" sId="1">
    <nc r="P726" t="inlineStr">
      <is>
        <t>N/A</t>
      </is>
    </nc>
  </rcc>
  <rcc rId="2819" sId="1" odxf="1" dxf="1" numFmtId="4">
    <nc r="Q72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20" sId="1">
    <nc r="O727" t="inlineStr">
      <is>
        <t>N/A</t>
      </is>
    </nc>
  </rcc>
  <rcc rId="2821" sId="1">
    <nc r="P727" t="inlineStr">
      <is>
        <t>N/A</t>
      </is>
    </nc>
  </rcc>
  <rcc rId="2822" sId="1" odxf="1" dxf="1" numFmtId="4">
    <nc r="Q72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3" sId="1" numFmtId="11">
    <nc r="J717">
      <v>18120</v>
    </nc>
  </rcc>
  <rcc rId="2824" sId="1" numFmtId="11">
    <nc r="K717">
      <v>113248</v>
    </nc>
  </rcc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5" sId="1">
    <nc r="A728" t="inlineStr">
      <is>
        <t>ETF</t>
      </is>
    </nc>
  </rcc>
  <rcc rId="2826" sId="1">
    <nc r="B728" t="inlineStr">
      <is>
        <t>2023 CONCACAF Nations League Quarterfinals</t>
      </is>
    </nc>
  </rcc>
  <rcc rId="2827" sId="1">
    <nc r="C728" t="inlineStr">
      <is>
        <t>Austin Sports Commission</t>
      </is>
    </nc>
  </rcc>
  <rcc rId="2828" sId="1">
    <nc r="D728" t="inlineStr">
      <is>
        <t>Austin</t>
      </is>
    </nc>
  </rcc>
  <rcc rId="2829" sId="1">
    <nc r="E728" t="inlineStr">
      <is>
        <t>City of Austin</t>
      </is>
    </nc>
  </rcc>
  <rcc rId="2830" sId="1" numFmtId="19">
    <nc r="F728">
      <v>45121</v>
    </nc>
  </rcc>
  <rcc rId="2831" sId="1" numFmtId="19">
    <nc r="G728">
      <v>45246</v>
    </nc>
  </rcc>
  <rcc rId="2832" sId="1" numFmtId="19">
    <nc r="H728">
      <v>45246</v>
    </nc>
  </rcc>
  <rcc rId="2833" sId="1" odxf="1" dxf="1">
    <nc r="I728">
      <f>J728+K728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34" sId="1" odxf="1" dxf="1">
    <nc r="N728">
      <f>H728+180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35" sId="1">
    <nc r="O728" t="inlineStr">
      <is>
        <t>N/A</t>
      </is>
    </nc>
  </rcc>
  <rcc rId="2836" sId="1">
    <nc r="P728" t="inlineStr">
      <is>
        <t>N/A</t>
      </is>
    </nc>
  </rcc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7" sId="1" odxf="1" dxf="1" numFmtId="4">
    <nc r="Q72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8" sId="1">
    <nc r="C720" t="inlineStr">
      <is>
        <t>VisitDallas</t>
      </is>
    </nc>
  </rcc>
  <rcc rId="2839" sId="1">
    <nc r="D720" t="inlineStr">
      <is>
        <t>Dallas</t>
      </is>
    </nc>
  </rcc>
  <rcc rId="2840" sId="1">
    <nc r="E720" t="inlineStr">
      <is>
        <t>City of Dallas</t>
      </is>
    </nc>
  </rcc>
  <rcc rId="2841" sId="1" numFmtId="19">
    <nc r="G720">
      <v>45238</v>
    </nc>
  </rcc>
  <rcc rId="2842" sId="1" numFmtId="19">
    <nc r="H720">
      <v>45242</v>
    </nc>
  </rcc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3" sId="1" numFmtId="11">
    <nc r="J718">
      <v>35604</v>
    </nc>
  </rcc>
  <rcc rId="2844" sId="1" numFmtId="11">
    <nc r="K718">
      <v>222521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0" sId="1">
    <nc r="C691" t="inlineStr">
      <is>
        <t>Bell County</t>
      </is>
    </nc>
  </rcc>
  <rcc rId="1761" sId="1">
    <nc r="D691" t="inlineStr">
      <is>
        <t>Belton</t>
      </is>
    </nc>
  </rcc>
  <rcc rId="1762" sId="1">
    <nc r="E691" t="inlineStr">
      <is>
        <t>Bell County</t>
      </is>
    </nc>
  </rcc>
  <rcc rId="1763" sId="1" numFmtId="19">
    <nc r="G691">
      <v>45122</v>
    </nc>
  </rcc>
  <rcc rId="1764" sId="1" numFmtId="19">
    <nc r="H691">
      <v>45127</v>
    </nc>
  </rcc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5" sId="1" numFmtId="11">
    <nc r="J721">
      <v>28690</v>
    </nc>
  </rcc>
  <rcc rId="2846" sId="1" numFmtId="11">
    <nc r="K721">
      <v>179310</v>
    </nc>
  </rcc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7" sId="1" numFmtId="11">
    <nc r="J720">
      <v>74424</v>
    </nc>
  </rcc>
  <rcc rId="2848" sId="1" numFmtId="11">
    <nc r="K720">
      <v>465143</v>
    </nc>
  </rcc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9" sId="1">
    <nc r="C722" t="inlineStr">
      <is>
        <t>City of Amarillo</t>
      </is>
    </nc>
  </rcc>
  <rcc rId="2850" sId="1">
    <nc r="D722" t="inlineStr">
      <is>
        <t>Amarillo</t>
      </is>
    </nc>
  </rcc>
  <rcc rId="2851" sId="1">
    <nc r="E722" t="inlineStr">
      <is>
        <t>City of Amarillo</t>
      </is>
    </nc>
  </rcc>
  <rcc rId="2852" sId="1" numFmtId="19">
    <nc r="G722">
      <v>45239</v>
    </nc>
  </rcc>
  <rcc rId="2853" sId="1" numFmtId="19">
    <nc r="H722">
      <v>45242</v>
    </nc>
  </rcc>
  <rcc rId="2854" sId="1" numFmtId="11">
    <nc r="J722">
      <v>37799</v>
    </nc>
  </rcc>
  <rcc rId="2855" sId="1" numFmtId="11">
    <nc r="K722">
      <v>236239</v>
    </nc>
  </rcc>
  <rcc rId="2856" sId="1" numFmtId="11">
    <nc r="J723">
      <v>1252</v>
    </nc>
  </rcc>
  <rcc rId="2857" sId="1" numFmtId="11">
    <nc r="K723">
      <v>7821</v>
    </nc>
  </rcc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8" sId="1">
    <nc r="C719" t="inlineStr">
      <is>
        <t>Dallas Sports Commission</t>
      </is>
    </nc>
  </rcc>
  <rcc rId="2859" sId="1">
    <nc r="D719" t="inlineStr">
      <is>
        <t>Farmers Branch</t>
      </is>
    </nc>
  </rcc>
  <rcc rId="2860" sId="1">
    <nc r="E719" t="inlineStr">
      <is>
        <t>City of Dallas</t>
      </is>
    </nc>
  </rcc>
  <rcc rId="2861" sId="1" numFmtId="19">
    <nc r="G719">
      <v>45236</v>
    </nc>
  </rcc>
  <rcc rId="2862" sId="1" numFmtId="19">
    <nc r="H719">
      <v>45242</v>
    </nc>
  </rcc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3" sId="1" numFmtId="4">
    <oc r="K358">
      <v>155253</v>
    </oc>
    <nc r="K358">
      <v>98253</v>
    </nc>
  </rcc>
  <rcc rId="2864" sId="1" numFmtId="4">
    <oc r="I358">
      <v>170974</v>
    </oc>
    <nc r="I358">
      <f>J358+K358</f>
    </nc>
  </rcc>
  <rcc rId="2865" sId="1" numFmtId="19">
    <oc r="P358" t="inlineStr">
      <is>
        <t>N/A</t>
      </is>
    </oc>
    <nc r="P358">
      <v>45127</v>
    </nc>
  </rcc>
  <rcc rId="2866" sId="1" numFmtId="4">
    <oc r="Q358">
      <v>0</v>
    </oc>
    <nc r="Q358">
      <f>I358</f>
    </nc>
  </rcc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7" sId="1" numFmtId="11">
    <nc r="J719">
      <v>72220</v>
    </nc>
  </rcc>
  <rcc rId="2868" sId="1" numFmtId="11">
    <nc r="K719">
      <v>451368</v>
    </nc>
  </rcc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9" sId="1">
    <nc r="C727" t="inlineStr">
      <is>
        <t>VisitDallas</t>
      </is>
    </nc>
  </rcc>
  <rcc rId="2870" sId="1">
    <nc r="D727" t="inlineStr">
      <is>
        <t>Dallas</t>
      </is>
    </nc>
  </rcc>
  <rcc rId="2871" sId="1">
    <nc r="E727" t="inlineStr">
      <is>
        <t>City of Dall</t>
      </is>
    </nc>
  </rcc>
  <rcc rId="2872" sId="1" numFmtId="19">
    <nc r="G727">
      <v>45286</v>
    </nc>
  </rcc>
  <rcc rId="2873" sId="1" numFmtId="19">
    <nc r="H727">
      <v>45286</v>
    </nc>
  </rc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4" sId="1">
    <nc r="A729" t="inlineStr">
      <is>
        <t>ETF</t>
      </is>
    </nc>
  </rcc>
  <rcc rId="2875" sId="1">
    <nc r="B729" t="inlineStr">
      <is>
        <t>2023 Tournament of Champions</t>
      </is>
    </nc>
  </rcc>
  <rcc rId="2876" sId="1" numFmtId="19">
    <nc r="F729">
      <v>45127</v>
    </nc>
  </rcc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7" sId="1">
    <oc r="B729" t="inlineStr">
      <is>
        <t>2023 Tournament of Champions</t>
      </is>
    </oc>
    <nc r="B729" t="inlineStr">
      <is>
        <t>2023 Rolex Tournament of Champions</t>
      </is>
    </nc>
  </rcc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8" sId="1" numFmtId="11">
    <oc r="J649">
      <v>15112</v>
    </oc>
    <nc r="J649">
      <v>11031.06</v>
    </nc>
  </rcc>
  <rcc rId="2879" sId="1" numFmtId="11">
    <oc r="K649">
      <v>94443</v>
    </oc>
    <nc r="K649">
      <v>68944.09</v>
    </nc>
  </rcc>
  <rcc rId="2880" sId="1" numFmtId="4">
    <nc r="L649">
      <v>1018</v>
    </nc>
  </rcc>
  <rcc rId="2881" sId="1" numFmtId="13">
    <nc r="M649">
      <v>0.32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XFD884">
    <dxf>
      <fill>
        <patternFill patternType="none">
          <fgColor indexed="64"/>
          <bgColor auto="1"/>
        </patternFill>
      </fill>
    </dxf>
  </rfmt>
  <rcc rId="1765" sId="1" numFmtId="11">
    <nc r="J691">
      <v>4797</v>
    </nc>
  </rcc>
  <rcc rId="1766" sId="1" numFmtId="11">
    <nc r="K691">
      <v>29975</v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2" sId="1" numFmtId="4">
    <nc r="L654">
      <v>4144</v>
    </nc>
  </rcc>
  <rcc rId="2883" sId="1" numFmtId="13">
    <nc r="M654">
      <v>0.84</v>
    </nc>
  </rcc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4" sId="1">
    <nc r="A730" t="inlineStr">
      <is>
        <t>ETF</t>
      </is>
    </nc>
  </rcc>
  <rcc rId="2885" sId="1">
    <nc r="B730" t="inlineStr">
      <is>
        <t>2023 21st Annual Lockheed Martin Armed Forces Bowl</t>
      </is>
    </nc>
  </rcc>
  <rcc rId="2886" sId="1">
    <nc r="C730" t="inlineStr">
      <is>
        <t>City of Fort Worth</t>
      </is>
    </nc>
  </rcc>
  <rcc rId="2887" sId="1">
    <nc r="D730" t="inlineStr">
      <is>
        <t>Fort Worth</t>
      </is>
    </nc>
  </rcc>
  <rcc rId="2888" sId="1">
    <nc r="E730" t="inlineStr">
      <is>
        <t>City of Fort Worth</t>
      </is>
    </nc>
  </rcc>
  <rcc rId="2889" sId="1" numFmtId="19">
    <nc r="F730">
      <v>45128</v>
    </nc>
  </rcc>
  <rcc rId="2890" sId="1" numFmtId="19">
    <nc r="G730">
      <v>45283</v>
    </nc>
  </rcc>
  <rcc rId="2891" sId="1" numFmtId="19">
    <nc r="H730">
      <v>45283</v>
    </nc>
  </rcc>
  <rcc rId="2892" sId="1" odxf="1" dxf="1">
    <nc r="I729">
      <f>J729+K729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93" sId="1" odxf="1" dxf="1">
    <nc r="I730">
      <f>J730+K730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94" sId="1" odxf="1" dxf="1">
    <nc r="N729">
      <f>H729+180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95" sId="1" odxf="1" dxf="1">
    <nc r="N730">
      <f>H730+180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896" sId="1">
    <nc r="O729" t="inlineStr">
      <is>
        <t>N/A</t>
      </is>
    </nc>
  </rcc>
  <rcc rId="2897" sId="1">
    <nc r="O730" t="inlineStr">
      <is>
        <t>N/A</t>
      </is>
    </nc>
  </rcc>
  <rcc rId="2898" sId="1">
    <nc r="P729" t="inlineStr">
      <is>
        <t>N/A</t>
      </is>
    </nc>
  </rcc>
  <rcc rId="2899" sId="1">
    <nc r="P730" t="inlineStr">
      <is>
        <t>N/A</t>
      </is>
    </nc>
  </rcc>
  <rcc rId="2900" sId="1" odxf="1" dxf="1" numFmtId="4">
    <nc r="Q72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2901" sId="1" odxf="1" dxf="1" numFmtId="4">
    <nc r="Q73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2" sId="1" numFmtId="4">
    <nc r="L665">
      <v>5101</v>
    </nc>
  </rcc>
  <rcc rId="2903" sId="1" numFmtId="13">
    <nc r="M665">
      <v>0.91</v>
    </nc>
  </rcc>
  <rcv guid="{C1E57AFF-6322-4D2D-B8CB-663609884E13}" action="delete"/>
  <rdn rId="0" localSheetId="1" customView="1" name="Z_C1E57AFF_6322_4D2D_B8CB_663609884E13_.wvu.FilterData" hidden="1" oldHidden="1">
    <formula>ETF!$A$1:$Q$728</formula>
    <oldFormula>ETF!$A$1:$Q$723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6" sId="1" numFmtId="4">
    <nc r="L662">
      <v>9042</v>
    </nc>
  </rcc>
  <rcc rId="2907" sId="1" numFmtId="13">
    <nc r="M662">
      <v>0.8</v>
    </nc>
  </rcc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8" sId="1" numFmtId="4">
    <nc r="L658">
      <v>4785</v>
    </nc>
  </rcc>
  <rcc rId="2909" sId="1" numFmtId="13">
    <nc r="M658">
      <v>0.96</v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0" sId="1" numFmtId="4">
    <nc r="L660">
      <v>5508</v>
    </nc>
  </rcc>
  <rcc rId="2911" sId="1" numFmtId="13">
    <nc r="M660">
      <v>0.94</v>
    </nc>
  </rcc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2" sId="1" numFmtId="11">
    <nc r="J725">
      <v>22922</v>
    </nc>
  </rcc>
  <rcc rId="2913" sId="1" numFmtId="11">
    <nc r="K725">
      <v>143257</v>
    </nc>
  </rcc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4" sId="1" numFmtId="19">
    <oc r="O587" t="inlineStr">
      <is>
        <t>N/A</t>
      </is>
    </oc>
    <nc r="O587">
      <v>45005</v>
    </nc>
  </rcc>
  <rcc rId="2915" sId="1" numFmtId="19">
    <oc r="O592" t="inlineStr">
      <is>
        <t>N/A</t>
      </is>
    </oc>
    <nc r="O592">
      <v>45113</v>
    </nc>
  </rcc>
  <rcc rId="2916" sId="1" numFmtId="19">
    <oc r="O597" t="inlineStr">
      <is>
        <t>N/A</t>
      </is>
    </oc>
    <nc r="O597">
      <v>45113</v>
    </nc>
  </rcc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7" sId="1" numFmtId="19">
    <oc r="O590" t="inlineStr">
      <is>
        <t>N/A</t>
      </is>
    </oc>
    <nc r="O590">
      <v>45131</v>
    </nc>
  </rcc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8" sId="1" numFmtId="11">
    <nc r="J727">
      <v>20526</v>
    </nc>
  </rcc>
  <rcc rId="2919" sId="1" numFmtId="11">
    <nc r="K727">
      <v>128282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7" sId="1">
    <nc r="C692" t="inlineStr">
      <is>
        <t>City of Allen</t>
      </is>
    </nc>
  </rcc>
  <rcc rId="1768" sId="1">
    <nc r="D692" t="inlineStr">
      <is>
        <t>Allen</t>
      </is>
    </nc>
  </rcc>
  <rcc rId="1769" sId="1">
    <nc r="E692" t="inlineStr">
      <is>
        <t>City of Allen</t>
      </is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0" sId="1" numFmtId="19">
    <nc r="G724">
      <v>45248</v>
    </nc>
  </rcc>
  <rcc rId="2921" sId="1" numFmtId="19">
    <nc r="H724">
      <v>45255</v>
    </nc>
  </rcc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2" sId="1" numFmtId="11">
    <nc r="J730">
      <v>35576</v>
    </nc>
  </rcc>
  <rcc rId="2923" sId="1" numFmtId="11">
    <nc r="K730">
      <v>222350</v>
    </nc>
  </rcc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4" sId="1" numFmtId="19">
    <oc r="O646" t="inlineStr">
      <is>
        <t>N/A</t>
      </is>
    </oc>
    <nc r="O646">
      <v>45125</v>
    </nc>
  </rcc>
  <rcc rId="2925" sId="1" numFmtId="4">
    <nc r="L646">
      <v>8304</v>
    </nc>
  </rcc>
  <rcc rId="2926" sId="1" numFmtId="13">
    <nc r="M646">
      <v>0.48</v>
    </nc>
  </rcc>
  <rcv guid="{C1E57AFF-6322-4D2D-B8CB-663609884E13}" action="delete"/>
  <rdn rId="0" localSheetId="1" customView="1" name="Z_C1E57AFF_6322_4D2D_B8CB_663609884E13_.wvu.FilterData" hidden="1" oldHidden="1">
    <formula>ETF!$A$1:$Q$728</formula>
    <oldFormula>ETF!$A$1:$Q$728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29" sId="1" ref="A713:XFD713" action="deleteRow">
    <undo index="65535" exp="area" ref3D="1" dr="$A$1:$Q$713" dn="Z_4FFBDCE1_5C98_4BF1_9377_4EAC72E48A8E_.wvu.FilterData" sId="1"/>
    <undo index="65535" exp="area" ref3D="1" dr="$A$1:$Q$713" dn="Z_FE82275A_1507_4B0B_9D38_4DBBE0E5FF80_.wvu.FilterData" sId="1"/>
    <rfmt sheetId="1" xfDxf="1" sqref="A713:XFD713" start="0" length="0">
      <dxf>
        <alignment horizontal="center"/>
      </dxf>
    </rfmt>
    <rcc rId="0" sId="1">
      <nc r="A713" t="inlineStr">
        <is>
          <t>ETF</t>
        </is>
      </nc>
    </rcc>
    <rcc rId="0" sId="1">
      <nc r="B713" t="inlineStr">
        <is>
          <t>2023 Women of Joy End of Year Party</t>
        </is>
      </nc>
    </rcc>
    <rcc rId="0" sId="1">
      <nc r="C713" t="inlineStr">
        <is>
          <t>City of Frisco</t>
        </is>
      </nc>
    </rcc>
    <rcc rId="0" sId="1">
      <nc r="D713" t="inlineStr">
        <is>
          <t>Frisco</t>
        </is>
      </nc>
    </rcc>
    <rcc rId="0" sId="1">
      <nc r="E713" t="inlineStr">
        <is>
          <t>City of Frisco</t>
        </is>
      </nc>
    </rcc>
    <rcc rId="0" sId="1" dxf="1" numFmtId="19">
      <nc r="F713">
        <v>45098</v>
      </nc>
      <ndxf>
        <numFmt numFmtId="165" formatCode="mm/dd/yy;@"/>
      </ndxf>
    </rcc>
    <rcc rId="0" sId="1" dxf="1" numFmtId="19">
      <nc r="G713">
        <v>45226</v>
      </nc>
      <ndxf>
        <numFmt numFmtId="165" formatCode="mm/dd/yy;@"/>
      </ndxf>
    </rcc>
    <rcc rId="0" sId="1" dxf="1" numFmtId="19">
      <nc r="H713">
        <v>45228</v>
      </nc>
      <ndxf>
        <numFmt numFmtId="165" formatCode="mm/dd/yy;@"/>
      </ndxf>
    </rcc>
    <rcc rId="0" sId="1" dxf="1">
      <nc r="I713">
        <f>J713+K713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713" start="0" length="0">
      <dxf>
        <numFmt numFmtId="12" formatCode="&quot;$&quot;#,##0.00_);[Red]\(&quot;$&quot;#,##0.00\)"/>
      </dxf>
    </rfmt>
    <rfmt sheetId="1" sqref="K713" start="0" length="0">
      <dxf>
        <numFmt numFmtId="12" formatCode="&quot;$&quot;#,##0.00_);[Red]\(&quot;$&quot;#,##0.00\)"/>
      </dxf>
    </rfmt>
    <rfmt sheetId="1" sqref="L713" start="0" length="0">
      <dxf>
        <numFmt numFmtId="3" formatCode="#,##0"/>
      </dxf>
    </rfmt>
    <rfmt sheetId="1" sqref="M713" start="0" length="0">
      <dxf>
        <numFmt numFmtId="13" formatCode="0%"/>
      </dxf>
    </rfmt>
    <rcc rId="0" sId="1" dxf="1">
      <nc r="N713">
        <f>H713+180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13" t="inlineStr">
        <is>
          <t>N/A</t>
        </is>
      </nc>
      <ndxf>
        <numFmt numFmtId="165" formatCode="mm/dd/yy;@"/>
      </ndxf>
    </rcc>
    <rcc rId="0" sId="1" dxf="1">
      <nc r="P713" t="inlineStr">
        <is>
          <t>N/A</t>
        </is>
      </nc>
      <ndxf>
        <numFmt numFmtId="165" formatCode="mm/dd/yy;@"/>
      </ndxf>
    </rcc>
    <rcc rId="0" sId="1" dxf="1" numFmtId="4">
      <nc r="Q713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0" sId="1" numFmtId="11">
    <nc r="J723">
      <v>2863</v>
    </nc>
  </rcc>
  <rcc rId="2931" sId="1" numFmtId="11">
    <nc r="K723">
      <v>17888</v>
    </nc>
  </rcc>
  <rcc rId="2932" sId="1">
    <oc r="B729" t="inlineStr">
      <is>
        <t>2023 21st Annual Lockheed Martin Armed Forces Bowl</t>
      </is>
    </oc>
    <nc r="B729" t="inlineStr">
      <is>
        <t>21st Annual Lockheed Martin Armed Forces Bowl</t>
      </is>
    </nc>
  </rcc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3" sId="1">
    <nc r="C728" t="inlineStr">
      <is>
        <t>San Antonio Local Organizing Committee</t>
      </is>
    </nc>
  </rcc>
  <rcc rId="2934" sId="1">
    <nc r="D728" t="inlineStr">
      <is>
        <t>San Antonio</t>
      </is>
    </nc>
  </rcc>
  <rcc rId="2935" sId="1">
    <nc r="E728" t="inlineStr">
      <is>
        <t>City of San Antonio</t>
      </is>
    </nc>
  </rcc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6" sId="1" numFmtId="19">
    <nc r="G728">
      <v>45248</v>
    </nc>
  </rcc>
  <rcc rId="2937" sId="1" numFmtId="19">
    <nc r="H728">
      <v>45252</v>
    </nc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8" sId="1" numFmtId="11">
    <nc r="J728">
      <v>2268</v>
    </nc>
  </rcc>
  <rcc rId="2939" sId="1" numFmtId="11">
    <nc r="K728">
      <v>14173</v>
    </nc>
  </rcc>
  <rcv guid="{C1E57AFF-6322-4D2D-B8CB-663609884E13}" action="delete"/>
  <rdn rId="0" localSheetId="1" customView="1" name="Z_C1E57AFF_6322_4D2D_B8CB_663609884E13_.wvu.FilterData" hidden="1" oldHidden="1">
    <formula>ETF!$A$1:$Q$727</formula>
    <oldFormula>ETF!$A$1:$Q$727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2" sId="1" numFmtId="11">
    <oc r="J654">
      <v>50481</v>
    </oc>
    <nc r="J654">
      <v>46234.48</v>
    </nc>
  </rcc>
  <rcc rId="2943" sId="1" numFmtId="11">
    <oc r="K654">
      <v>315501</v>
    </oc>
    <nc r="K654">
      <v>288965.52</v>
    </nc>
  </rcc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44" sId="1" ref="A660:XFD660" action="deleteRow">
    <rfmt sheetId="1" xfDxf="1" sqref="A660:XFD660" start="0" length="0">
      <dxf>
        <alignment horizontal="center"/>
      </dxf>
    </rfmt>
    <rcc rId="0" sId="1">
      <nc r="A660" t="inlineStr">
        <is>
          <t>ETF</t>
        </is>
      </nc>
    </rcc>
    <rcc rId="0" sId="1">
      <nc r="B660" t="inlineStr">
        <is>
          <t>ASM Microbe 2023</t>
        </is>
      </nc>
    </rcc>
    <rcc rId="0" sId="1">
      <nc r="C660" t="inlineStr">
        <is>
          <t>Houston First Corporation</t>
        </is>
      </nc>
    </rcc>
    <rcc rId="0" sId="1">
      <nc r="D660" t="inlineStr">
        <is>
          <t>Houston</t>
        </is>
      </nc>
    </rcc>
    <rcc rId="0" sId="1">
      <nc r="E660" t="inlineStr">
        <is>
          <t>Houston First Corporation</t>
        </is>
      </nc>
    </rcc>
    <rcc rId="0" sId="1" dxf="1" numFmtId="19">
      <nc r="F660">
        <v>44952</v>
      </nc>
      <ndxf>
        <numFmt numFmtId="165" formatCode="mm/dd/yy;@"/>
      </ndxf>
    </rcc>
    <rcc rId="0" sId="1" dxf="1" numFmtId="19">
      <nc r="G660">
        <v>45092</v>
      </nc>
      <ndxf>
        <numFmt numFmtId="165" formatCode="mm/dd/yy;@"/>
      </ndxf>
    </rcc>
    <rcc rId="0" sId="1" dxf="1" numFmtId="19">
      <nc r="H660">
        <v>45096</v>
      </nc>
      <ndxf>
        <numFmt numFmtId="165" formatCode="mm/dd/yy;@"/>
      </ndxf>
    </rcc>
    <rcc rId="0" sId="1" dxf="1">
      <nc r="I660">
        <f>J660+K660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60">
        <v>28304</v>
      </nc>
      <ndxf>
        <numFmt numFmtId="12" formatCode="&quot;$&quot;#,##0.00_);[Red]\(&quot;$&quot;#,##0.00\)"/>
      </ndxf>
    </rcc>
    <rcc rId="0" sId="1" dxf="1" numFmtId="11">
      <nc r="K660">
        <v>176900</v>
      </nc>
      <ndxf>
        <numFmt numFmtId="12" formatCode="&quot;$&quot;#,##0.00_);[Red]\(&quot;$&quot;#,##0.00\)"/>
      </ndxf>
    </rcc>
    <rcc rId="0" sId="1" dxf="1" numFmtId="4">
      <nc r="L660">
        <v>5508</v>
      </nc>
      <ndxf>
        <numFmt numFmtId="3" formatCode="#,##0"/>
      </ndxf>
    </rcc>
    <rcc rId="0" sId="1" dxf="1" numFmtId="13">
      <nc r="M660">
        <v>0.94</v>
      </nc>
      <ndxf>
        <numFmt numFmtId="13" formatCode="0%"/>
      </ndxf>
    </rcc>
    <rcc rId="0" sId="1" dxf="1">
      <nc r="N660">
        <f>H660+180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60" t="inlineStr">
        <is>
          <t>N/A</t>
        </is>
      </nc>
      <ndxf>
        <numFmt numFmtId="165" formatCode="mm/dd/yy;@"/>
      </ndxf>
    </rcc>
    <rcc rId="0" sId="1" dxf="1">
      <nc r="P660" t="inlineStr">
        <is>
          <t>N/A</t>
        </is>
      </nc>
      <ndxf>
        <numFmt numFmtId="165" formatCode="mm/dd/yy;@"/>
      </ndxf>
    </rcc>
    <rcc rId="0" sId="1" dxf="1" numFmtId="4">
      <nc r="Q66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0" sId="1">
    <nc r="A699" t="inlineStr">
      <is>
        <t>ETF</t>
      </is>
    </nc>
  </rcc>
  <rcc rId="1771" sId="1">
    <nc r="B699" t="inlineStr">
      <is>
        <t>2023 USA Roller Sports Rink Hockey National Championships</t>
      </is>
    </nc>
  </rcc>
  <rcc rId="1772" sId="1">
    <nc r="C699" t="inlineStr">
      <is>
        <t>Visit Lubbock</t>
      </is>
    </nc>
  </rcc>
  <rcc rId="1773" sId="1">
    <nc r="D699" t="inlineStr">
      <is>
        <t>Lubbock</t>
      </is>
    </nc>
  </rcc>
  <rcc rId="1774" sId="1">
    <nc r="E699" t="inlineStr">
      <is>
        <t>City of Lubbock</t>
      </is>
    </nc>
  </rcc>
  <rcc rId="1775" sId="1" numFmtId="19">
    <nc r="F699">
      <v>45009</v>
    </nc>
  </rcc>
  <rcc rId="1776" sId="1" numFmtId="19">
    <nc r="G699">
      <v>45136</v>
    </nc>
  </rcc>
  <rcc rId="1777" sId="1" numFmtId="19">
    <nc r="H699">
      <v>45143</v>
    </nc>
  </rcc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5" sId="1" numFmtId="4">
    <nc r="L669">
      <v>3623</v>
    </nc>
  </rcc>
  <rcc rId="2946" sId="1" numFmtId="13">
    <nc r="M669">
      <v>0.38</v>
    </nc>
  </rcc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7" sId="1" numFmtId="4">
    <nc r="L676">
      <v>64728</v>
    </nc>
  </rcc>
  <rcc rId="2948" sId="1" numFmtId="13">
    <nc r="M676">
      <v>0.3</v>
    </nc>
  </rcc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31" start="0" length="0">
    <dxf>
      <numFmt numFmtId="12" formatCode="&quot;$&quot;#,##0.00_);[Red]\(&quot;$&quot;#,##0.00\)"/>
    </dxf>
  </rfmt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9" sId="1" numFmtId="4">
    <nc r="L667">
      <v>1998</v>
    </nc>
  </rcc>
  <rcc rId="2950" sId="1" numFmtId="13">
    <nc r="M667">
      <v>0.13</v>
    </nc>
  </rcc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1" numFmtId="19">
    <oc r="P481" t="inlineStr">
      <is>
        <t>N/A</t>
      </is>
    </oc>
    <nc r="P481">
      <v>45139</v>
    </nc>
  </rcc>
  <rcc rId="2952" sId="1" numFmtId="4">
    <oc r="Q481">
      <v>0</v>
    </oc>
    <nc r="Q481">
      <f>I481</f>
    </nc>
  </rcc>
  <rcc rId="2953" sId="1" numFmtId="11">
    <oc r="J500">
      <v>40125</v>
    </oc>
    <nc r="J500">
      <v>21001.68</v>
    </nc>
  </rcc>
  <rcc rId="2954" sId="1" numFmtId="11">
    <oc r="K500">
      <v>250780</v>
    </oc>
    <nc r="K500">
      <v>131260.5</v>
    </nc>
  </rcc>
  <rcc rId="2955" sId="1" numFmtId="19">
    <oc r="P500" t="inlineStr">
      <is>
        <t>N/A</t>
      </is>
    </oc>
    <nc r="P500">
      <v>45139</v>
    </nc>
  </rcc>
  <rcc rId="2956" sId="1" numFmtId="4">
    <oc r="Q500">
      <v>0</v>
    </oc>
    <nc r="Q500">
      <v>132262.18</v>
    </nc>
  </rcc>
  <rcv guid="{C1E57AFF-6322-4D2D-B8CB-663609884E13}" action="delete"/>
  <rdn rId="0" localSheetId="1" customView="1" name="Z_C1E57AFF_6322_4D2D_B8CB_663609884E13_.wvu.FilterData" hidden="1" oldHidden="1">
    <formula>ETF!$A$1:$Q$726</formula>
    <oldFormula>ETF!$A$1:$Q$726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9" sId="1" numFmtId="19">
    <oc r="P515" t="inlineStr">
      <is>
        <t>N/A</t>
      </is>
    </oc>
    <nc r="P515">
      <v>45139</v>
    </nc>
  </rcc>
  <rcc rId="2960" sId="1" numFmtId="11">
    <oc r="J515">
      <v>32917</v>
    </oc>
    <nc r="J515">
      <v>8558.34</v>
    </nc>
  </rcc>
  <rcc rId="2961" sId="1" numFmtId="11">
    <oc r="K515">
      <v>205729</v>
    </oc>
    <nc r="K515">
      <v>53489.62</v>
    </nc>
  </rcc>
  <rcc rId="2962" sId="1" numFmtId="4">
    <oc r="Q515">
      <v>0</v>
    </oc>
    <nc r="Q515">
      <f>I515</f>
    </nc>
  </rcc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3" sId="1" numFmtId="11">
    <oc r="J481">
      <v>12392</v>
    </oc>
    <nc r="J481">
      <v>8302.27</v>
    </nc>
  </rcc>
  <rcc rId="2964" sId="1" numFmtId="11">
    <oc r="K481">
      <v>77446</v>
    </oc>
    <nc r="K481">
      <v>51889.19</v>
    </nc>
  </rcc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5" sId="1" numFmtId="19">
    <oc r="P465" t="inlineStr">
      <is>
        <t>N/A</t>
      </is>
    </oc>
    <nc r="P465">
      <v>45139</v>
    </nc>
  </rcc>
  <rcc rId="2966" sId="1" numFmtId="4">
    <oc r="Q465">
      <v>0</v>
    </oc>
    <nc r="Q465">
      <f>I465</f>
    </nc>
  </rcc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7" sId="1" numFmtId="19">
    <oc r="P487" t="inlineStr">
      <is>
        <t>N/A</t>
      </is>
    </oc>
    <nc r="P487">
      <v>45139</v>
    </nc>
  </rcc>
  <rcc rId="2968" sId="1" numFmtId="4">
    <oc r="Q487">
      <v>0</v>
    </oc>
    <nc r="Q487">
      <f>I487</f>
    </nc>
  </rcc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9" sId="1" numFmtId="19">
    <oc r="P506" t="inlineStr">
      <is>
        <t>N/A</t>
      </is>
    </oc>
    <nc r="P506">
      <v>45139</v>
    </nc>
  </rcc>
  <rcc rId="2970" sId="1" numFmtId="4">
    <oc r="Q506">
      <v>0</v>
    </oc>
    <nc r="Q506">
      <f>I506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8" sId="1" numFmtId="11">
    <nc r="J693">
      <v>37670</v>
    </nc>
  </rcc>
  <rcc rId="1779" sId="1" numFmtId="11">
    <nc r="K693">
      <v>235431</v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1" sId="1" numFmtId="19">
    <oc r="P518" t="inlineStr">
      <is>
        <t>N/A</t>
      </is>
    </oc>
    <nc r="P518">
      <v>45139</v>
    </nc>
  </rcc>
  <rcc rId="2972" sId="1" numFmtId="4">
    <oc r="Q518">
      <v>0</v>
    </oc>
    <nc r="Q518">
      <f>I518</f>
    </nc>
  </rcc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3" sId="1" numFmtId="19">
    <oc r="P549" t="inlineStr">
      <is>
        <t>N/A</t>
      </is>
    </oc>
    <nc r="P549">
      <v>45139</v>
    </nc>
  </rcc>
  <rcc rId="2974" sId="1" numFmtId="11">
    <oc r="J549">
      <v>16918</v>
    </oc>
    <nc r="J549">
      <v>12827.59</v>
    </nc>
  </rcc>
  <rcc rId="2975" sId="1" numFmtId="11">
    <oc r="K549">
      <v>105736</v>
    </oc>
    <nc r="K549">
      <v>80172.41</v>
    </nc>
  </rcc>
  <rcc rId="2976" sId="1" numFmtId="4">
    <oc r="Q549">
      <v>0</v>
    </oc>
    <nc r="Q549">
      <f>I549</f>
    </nc>
  </rcc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7" sId="1" numFmtId="19">
    <oc r="P526" t="inlineStr">
      <is>
        <t>N/A</t>
      </is>
    </oc>
    <nc r="P526">
      <v>45139</v>
    </nc>
  </rcc>
  <rcc rId="2978" sId="1" numFmtId="4">
    <oc r="Q526">
      <v>0</v>
    </oc>
    <nc r="Q526">
      <f>I526</f>
    </nc>
  </rcc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9" sId="2">
    <nc r="A64" t="inlineStr">
      <is>
        <t>MERP</t>
      </is>
    </nc>
  </rcc>
  <rcc rId="2980" sId="2">
    <nc r="A65" t="inlineStr">
      <is>
        <t>MERP</t>
      </is>
    </nc>
  </rcc>
  <rcc rId="2981" sId="2">
    <nc r="A66" t="inlineStr">
      <is>
        <t>MERP</t>
      </is>
    </nc>
  </rcc>
  <rcc rId="2982" sId="2">
    <nc r="B64" t="inlineStr">
      <is>
        <t>2023 World Championship Futurity &amp; World Finals</t>
      </is>
    </nc>
  </rcc>
  <rcc rId="2983" sId="2">
    <nc r="B65" t="inlineStr">
      <is>
        <t>2024 Super Stakes &amp; Super Stakes Classic</t>
      </is>
    </nc>
  </rcc>
  <rcc rId="2984" sId="2">
    <nc r="B66" t="inlineStr">
      <is>
        <t>2024 Summer Spectacular &amp; Derby</t>
      </is>
    </nc>
  </rcc>
  <rcc rId="2985" sId="2">
    <nc r="C64" t="inlineStr">
      <is>
        <t>City of Fort Worth</t>
      </is>
    </nc>
  </rcc>
  <rcc rId="2986" sId="2">
    <nc r="D64" t="inlineStr">
      <is>
        <t>Fort Worth</t>
      </is>
    </nc>
  </rcc>
  <rcc rId="2987" sId="2">
    <nc r="E64" t="inlineStr">
      <is>
        <t>City of Fort Worth</t>
      </is>
    </nc>
  </rcc>
  <rcc rId="2988" sId="2">
    <nc r="C65" t="inlineStr">
      <is>
        <t>City of Fort Worth</t>
      </is>
    </nc>
  </rcc>
  <rcc rId="2989" sId="2">
    <nc r="D65" t="inlineStr">
      <is>
        <t>Fort Worth</t>
      </is>
    </nc>
  </rcc>
  <rcc rId="2990" sId="2">
    <nc r="E65" t="inlineStr">
      <is>
        <t>City of Fort Worth</t>
      </is>
    </nc>
  </rcc>
  <rcc rId="2991" sId="2">
    <nc r="C66" t="inlineStr">
      <is>
        <t>City of Fort Worth</t>
      </is>
    </nc>
  </rcc>
  <rcc rId="2992" sId="2">
    <nc r="D66" t="inlineStr">
      <is>
        <t>Fort Worth</t>
      </is>
    </nc>
  </rcc>
  <rcc rId="2993" sId="2">
    <nc r="E66" t="inlineStr">
      <is>
        <t>City of Fort Worth</t>
      </is>
    </nc>
  </rcc>
  <rcc rId="2994" sId="2" numFmtId="19">
    <nc r="F64">
      <v>45140</v>
    </nc>
  </rcc>
  <rcc rId="2995" sId="2" numFmtId="19">
    <nc r="F65">
      <v>45140</v>
    </nc>
  </rcc>
  <rcc rId="2996" sId="2" numFmtId="19">
    <nc r="F66">
      <v>45140</v>
    </nc>
  </rcc>
  <rcc rId="2997" sId="2">
    <nc r="I64">
      <f>J64+K64</f>
    </nc>
  </rcc>
  <rcc rId="2998" sId="2">
    <nc r="I65">
      <f>J65+K65</f>
    </nc>
  </rcc>
  <rcc rId="2999" sId="2">
    <nc r="I66">
      <f>J66+K66</f>
    </nc>
  </rcc>
  <rcc rId="3000" sId="2">
    <nc r="N64">
      <f>H64+180</f>
    </nc>
  </rcc>
  <rcc rId="3001" sId="2">
    <nc r="N65">
      <f>H65+180</f>
    </nc>
  </rcc>
  <rcc rId="3002" sId="2">
    <nc r="N66">
      <f>H66+180</f>
    </nc>
  </rcc>
  <rcc rId="3003" sId="2">
    <nc r="O64" t="inlineStr">
      <is>
        <t>N/A</t>
      </is>
    </nc>
  </rcc>
  <rcc rId="3004" sId="2">
    <nc r="P64" t="inlineStr">
      <is>
        <t>N/A</t>
      </is>
    </nc>
  </rcc>
  <rcc rId="3005" sId="2" numFmtId="4">
    <nc r="Q64">
      <v>0</v>
    </nc>
  </rcc>
  <rcc rId="3006" sId="2">
    <nc r="O65" t="inlineStr">
      <is>
        <t>N/A</t>
      </is>
    </nc>
  </rcc>
  <rcc rId="3007" sId="2">
    <nc r="P65" t="inlineStr">
      <is>
        <t>N/A</t>
      </is>
    </nc>
  </rcc>
  <rcc rId="3008" sId="2" numFmtId="4">
    <nc r="Q65">
      <v>0</v>
    </nc>
  </rcc>
  <rcc rId="3009" sId="2">
    <nc r="O66" t="inlineStr">
      <is>
        <t>N/A</t>
      </is>
    </nc>
  </rcc>
  <rcc rId="3010" sId="2">
    <nc r="P66" t="inlineStr">
      <is>
        <t>N/A</t>
      </is>
    </nc>
  </rcc>
  <rcc rId="3011" sId="2" numFmtId="4">
    <nc r="Q66">
      <v>0</v>
    </nc>
  </rcc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2" sId="1" numFmtId="11">
    <oc r="K652">
      <v>282758</v>
    </oc>
    <nc r="K652">
      <v>263400.86</v>
    </nc>
  </rcc>
  <rcc rId="3013" sId="1" numFmtId="11">
    <oc r="J652">
      <v>45242</v>
    </oc>
    <nc r="J652">
      <v>42144.14</v>
    </nc>
  </rcc>
  <rcc rId="3014" sId="1" numFmtId="4">
    <nc r="L652">
      <v>5091</v>
    </nc>
  </rcc>
  <rcc rId="3015" sId="1" numFmtId="13">
    <nc r="M652">
      <v>0.79</v>
    </nc>
  </rcc>
  <rcv guid="{C1E57AFF-6322-4D2D-B8CB-663609884E13}" action="delete"/>
  <rdn rId="0" localSheetId="1" customView="1" name="Z_C1E57AFF_6322_4D2D_B8CB_663609884E13_.wvu.FilterData" hidden="1" oldHidden="1">
    <formula>ETF!$A$1:$Q$726</formula>
    <oldFormula>ETF!$A$1:$Q$726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8" sId="1" numFmtId="4">
    <oc r="Q477">
      <v>0</v>
    </oc>
    <nc r="Q477">
      <f>I477</f>
    </nc>
  </rcc>
  <rcc rId="3019" sId="1" numFmtId="19">
    <oc r="P528" t="inlineStr">
      <is>
        <t>N/A</t>
      </is>
    </oc>
    <nc r="P528">
      <v>45139</v>
    </nc>
  </rcc>
  <rcc rId="3020" sId="1" numFmtId="4">
    <oc r="Q528">
      <v>0</v>
    </oc>
    <nc r="Q528">
      <v>170000</v>
    </nc>
  </rcc>
  <rcc rId="3021" sId="1" numFmtId="19">
    <oc r="P477" t="inlineStr">
      <is>
        <t>N/A</t>
      </is>
    </oc>
    <nc r="P477">
      <v>45139</v>
    </nc>
  </rcc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2" sId="1" numFmtId="19">
    <oc r="P522" t="inlineStr">
      <is>
        <t>N/A</t>
      </is>
    </oc>
    <nc r="P522">
      <v>45139</v>
    </nc>
  </rcc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3" sId="1" numFmtId="19">
    <oc r="P507" t="inlineStr">
      <is>
        <t>N/A</t>
      </is>
    </oc>
    <nc r="P507">
      <v>45139</v>
    </nc>
  </rcc>
  <rcc rId="3024" sId="1" numFmtId="4">
    <oc r="Q507">
      <v>0</v>
    </oc>
    <nc r="Q507">
      <f>I507</f>
    </nc>
  </rcc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5" sId="1" numFmtId="19">
    <oc r="P536">
      <v>44838</v>
    </oc>
    <nc r="P536">
      <v>45139</v>
    </nc>
  </rcc>
  <rcc rId="3026" sId="1" numFmtId="4">
    <oc r="Q536">
      <v>0</v>
    </oc>
    <nc r="Q536">
      <v>54039.48</v>
    </nc>
  </rc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7" sId="1" numFmtId="19">
    <oc r="P513" t="inlineStr">
      <is>
        <t>N/A</t>
      </is>
    </oc>
    <nc r="P513">
      <v>45139</v>
    </nc>
  </rcc>
  <rcc rId="3028" sId="1" numFmtId="4">
    <oc r="Q513">
      <v>0</v>
    </oc>
    <nc r="Q513">
      <v>112942.65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0" sId="1">
    <nc r="C694" t="inlineStr">
      <is>
        <t>Visit Lubbock</t>
      </is>
    </nc>
  </rcc>
  <rcc rId="1781" sId="1">
    <nc r="D694" t="inlineStr">
      <is>
        <t>Lubbock</t>
      </is>
    </nc>
  </rcc>
  <rcc rId="1782" sId="1">
    <nc r="E694" t="inlineStr">
      <is>
        <t>City of Lubbock</t>
      </is>
    </nc>
  </rcc>
  <rcc rId="1783" sId="1" numFmtId="19">
    <nc r="G694">
      <v>45124</v>
    </nc>
  </rcc>
  <rcc rId="1784" sId="1" numFmtId="19">
    <nc r="H694">
      <v>45129</v>
    </nc>
  </rcc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9" sId="1" numFmtId="19">
    <oc r="P543" t="inlineStr">
      <is>
        <t>N/A</t>
      </is>
    </oc>
    <nc r="P543">
      <v>45139</v>
    </nc>
  </rcc>
  <rcc rId="3030" sId="1" numFmtId="4">
    <oc r="Q543">
      <v>0</v>
    </oc>
    <nc r="Q543">
      <f>I543</f>
    </nc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1" sId="2" numFmtId="19">
    <oc r="O62" t="inlineStr">
      <is>
        <t>N/A</t>
      </is>
    </oc>
    <nc r="O62">
      <v>45140</v>
    </nc>
  </rcc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2" sId="1" numFmtId="19">
    <oc r="P473" t="inlineStr">
      <is>
        <t>N/A</t>
      </is>
    </oc>
    <nc r="P473">
      <v>45139</v>
    </nc>
  </rcc>
  <rcc rId="3033" sId="1" numFmtId="4">
    <oc r="Q473">
      <v>0</v>
    </oc>
    <nc r="Q473">
      <f>I473</f>
    </nc>
  </rcc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4" sId="1" numFmtId="19">
    <oc r="P561" t="inlineStr">
      <is>
        <t>N/A</t>
      </is>
    </oc>
    <nc r="P561">
      <v>45139</v>
    </nc>
  </rcc>
  <rcc rId="3035" sId="1" numFmtId="4">
    <oc r="Q561">
      <v>0</v>
    </oc>
    <nc r="Q561">
      <f>I561</f>
    </nc>
  </rcc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6" sId="1" numFmtId="19">
    <oc r="P450" t="inlineStr">
      <is>
        <t>N/A</t>
      </is>
    </oc>
    <nc r="P450">
      <v>45139</v>
    </nc>
  </rcc>
  <rcc rId="3037" sId="1" numFmtId="4">
    <oc r="Q450">
      <v>0</v>
    </oc>
    <nc r="Q450">
      <f>I450</f>
    </nc>
  </rcc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8" sId="1" numFmtId="19">
    <oc r="P551" t="inlineStr">
      <is>
        <t>N/A</t>
      </is>
    </oc>
    <nc r="P551">
      <v>45139</v>
    </nc>
  </rcc>
  <rcc rId="3039" sId="1" numFmtId="4">
    <oc r="Q551">
      <v>0</v>
    </oc>
    <nc r="Q551">
      <v>1189764.6100000001</v>
    </nc>
  </rcc>
  <rrc rId="3040" sId="1" ref="A431:XFD431" action="insertRow"/>
  <rcc rId="3041" sId="1">
    <nc r="A431" t="inlineStr">
      <is>
        <t>ETF</t>
      </is>
    </nc>
  </rcc>
  <rcc rId="3042" sId="1">
    <nc r="B431" t="inlineStr">
      <is>
        <t xml:space="preserve">2022 U.S. Figure Skating Championship Series </t>
      </is>
    </nc>
  </rcc>
  <rcc rId="3043" sId="1">
    <nc r="C431" t="inlineStr">
      <is>
        <t>City of Allen</t>
      </is>
    </nc>
  </rcc>
  <rcc rId="3044" sId="1">
    <nc r="D431" t="inlineStr">
      <is>
        <t>Allen</t>
      </is>
    </nc>
  </rcc>
  <rcc rId="3045" sId="1">
    <nc r="E431" t="inlineStr">
      <is>
        <t>City of Allen</t>
      </is>
    </nc>
  </rcc>
  <rcc rId="3046" sId="1" numFmtId="19">
    <nc r="F431">
      <v>44358</v>
    </nc>
  </rcc>
  <rcc rId="3047" sId="1" numFmtId="19">
    <nc r="G431">
      <v>44482</v>
    </nc>
  </rcc>
  <rcc rId="3048" sId="1" numFmtId="19">
    <nc r="H431">
      <v>44486</v>
    </nc>
  </rcc>
  <rcc rId="3049" sId="1" odxf="1" dxf="1">
    <nc r="I431">
      <f>J431+K431</f>
    </nc>
    <odxf/>
    <ndxf/>
  </rcc>
  <rcc rId="3050" sId="1" numFmtId="4">
    <nc r="J431">
      <v>13570</v>
    </nc>
  </rcc>
  <rcc rId="3051" sId="1" numFmtId="4">
    <nc r="K431">
      <v>84810</v>
    </nc>
  </rcc>
  <rcc rId="3052" sId="1" numFmtId="4">
    <nc r="L431">
      <v>1502</v>
    </nc>
  </rcc>
  <rcc rId="3053" sId="1" numFmtId="13">
    <nc r="M431">
      <v>0.95</v>
    </nc>
  </rcc>
  <rcc rId="3054" sId="1" odxf="1" dxf="1" numFmtId="19">
    <nc r="N431">
      <v>44688</v>
    </nc>
    <odxf/>
    <ndxf/>
  </rcc>
  <rcc rId="3055" sId="1" numFmtId="19">
    <nc r="O431">
      <v>44613</v>
    </nc>
  </rcc>
  <rcc rId="3056" sId="1" numFmtId="19">
    <nc r="P431">
      <v>45139</v>
    </nc>
  </rcc>
  <rcc rId="3057" sId="1" numFmtId="4">
    <nc r="Q431">
      <v>16163.29</v>
    </nc>
  </rcc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8" sId="1" numFmtId="19">
    <oc r="P480" t="inlineStr">
      <is>
        <t>N/A</t>
      </is>
    </oc>
    <nc r="P480">
      <v>45139</v>
    </nc>
  </rcc>
  <rcc rId="3059" sId="1" numFmtId="4">
    <oc r="Q480">
      <v>0</v>
    </oc>
    <nc r="Q480">
      <v>513049</v>
    </nc>
  </rcc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0" sId="1" numFmtId="19">
    <oc r="P477" t="inlineStr">
      <is>
        <t>N/A</t>
      </is>
    </oc>
    <nc r="P477">
      <v>45139</v>
    </nc>
  </rcc>
  <rcc rId="3061" sId="1" numFmtId="4">
    <oc r="Q477">
      <v>0</v>
    </oc>
    <nc r="Q477">
      <v>43488</v>
    </nc>
  </rcc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2" sId="1" numFmtId="19">
    <oc r="P522" t="inlineStr">
      <is>
        <t>N/A</t>
      </is>
    </oc>
    <nc r="P522">
      <v>45139</v>
    </nc>
  </rcc>
  <rcc rId="3063" sId="1" numFmtId="4">
    <oc r="Q522">
      <v>0</v>
    </oc>
    <nc r="Q522">
      <v>878956.2</v>
    </nc>
  </rcc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4" sId="1" numFmtId="19">
    <oc r="P540" t="inlineStr">
      <is>
        <t>N/A</t>
      </is>
    </oc>
    <nc r="P540">
      <v>45139</v>
    </nc>
  </rcc>
  <rcc rId="3065" sId="1" numFmtId="4">
    <oc r="Q540">
      <v>0</v>
    </oc>
    <nc r="Q540">
      <v>725000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5" sId="1" numFmtId="11">
    <nc r="J694">
      <v>16416</v>
    </nc>
  </rcc>
  <rcc rId="1786" sId="1" numFmtId="11">
    <nc r="K694">
      <v>102599</v>
    </nc>
  </rcc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6" sId="1" numFmtId="19">
    <oc r="P539">
      <v>44838</v>
    </oc>
    <nc r="P539">
      <v>45139</v>
    </nc>
  </rcc>
  <rcc rId="3067" sId="1" numFmtId="4">
    <oc r="Q539">
      <v>0</v>
    </oc>
    <nc r="Q539">
      <v>50000</v>
    </nc>
  </rcc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8" sId="1" numFmtId="19">
    <oc r="P543" t="inlineStr">
      <is>
        <t>N/A</t>
      </is>
    </oc>
    <nc r="P543">
      <v>45139</v>
    </nc>
  </rcc>
  <rcc rId="3069" sId="1" numFmtId="4">
    <oc r="Q543">
      <v>0</v>
    </oc>
    <nc r="Q543">
      <f>I543</f>
    </nc>
  </rcc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0" sId="1" numFmtId="19">
    <oc r="P555" t="inlineStr">
      <is>
        <t>N/A</t>
      </is>
    </oc>
    <nc r="P555">
      <v>45139</v>
    </nc>
  </rcc>
  <rcc rId="3071" sId="1" numFmtId="11">
    <oc r="J555">
      <v>2145</v>
    </oc>
    <nc r="J555">
      <v>1265.29</v>
    </nc>
  </rcc>
  <rcc rId="3072" sId="1" numFmtId="11">
    <oc r="K555">
      <v>13403</v>
    </oc>
    <nc r="K555">
      <v>7908.03</v>
    </nc>
  </rcc>
  <rcc rId="3073" sId="1" numFmtId="4">
    <oc r="Q555">
      <v>0</v>
    </oc>
    <nc r="Q555">
      <v>8932.0499999999993</v>
    </nc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4" sId="1" numFmtId="19">
    <oc r="P590" t="inlineStr">
      <is>
        <t>N/A</t>
      </is>
    </oc>
    <nc r="P590">
      <v>45139</v>
    </nc>
  </rcc>
  <rcc rId="3075" sId="1" numFmtId="4">
    <oc r="Q590">
      <v>0</v>
    </oc>
    <nc r="Q590">
      <f>I590</f>
    </nc>
  </rcc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6" sId="1" numFmtId="19">
    <oc r="P582" t="inlineStr">
      <is>
        <t>N/A</t>
      </is>
    </oc>
    <nc r="P582">
      <v>45139</v>
    </nc>
  </rcc>
  <rcc rId="3077" sId="1" numFmtId="4">
    <oc r="Q582">
      <v>0</v>
    </oc>
    <nc r="Q582">
      <f>I582</f>
    </nc>
  </rcc>
  <rcc rId="3078" sId="1" numFmtId="11">
    <oc r="J582">
      <v>15969</v>
    </oc>
    <nc r="J582">
      <v>15862.07</v>
    </nc>
  </rcc>
  <rcc rId="3079" sId="1" numFmtId="11">
    <oc r="K582">
      <v>99802</v>
    </oc>
    <nc r="K582">
      <v>99137.93</v>
    </nc>
  </rcc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0" sId="2" numFmtId="4">
    <nc r="L43">
      <v>2009</v>
    </nc>
  </rcc>
  <rcc rId="3081" sId="2" numFmtId="13">
    <nc r="M43">
      <v>0.71</v>
    </nc>
  </rcc>
  <rcc rId="3082" sId="2" numFmtId="19">
    <oc r="P43" t="inlineStr">
      <is>
        <t>N/A</t>
      </is>
    </oc>
    <nc r="P43">
      <v>45139</v>
    </nc>
  </rcc>
  <rcc rId="3083" sId="2" numFmtId="4">
    <oc r="Q43">
      <v>0</v>
    </oc>
    <nc r="Q43">
      <f>I43</f>
    </nc>
  </rcc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4" sId="2" numFmtId="19">
    <oc r="P44" t="inlineStr">
      <is>
        <t>N/A</t>
      </is>
    </oc>
    <nc r="P44">
      <v>45139</v>
    </nc>
  </rcc>
  <rcc rId="3085" sId="2" numFmtId="4">
    <oc r="Q44">
      <v>0</v>
    </oc>
    <nc r="Q44">
      <f>I44</f>
    </nc>
  </rcc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6" sId="1" numFmtId="19">
    <oc r="P570" t="inlineStr">
      <is>
        <t>N/A</t>
      </is>
    </oc>
    <nc r="P570">
      <v>45139</v>
    </nc>
  </rcc>
  <rcc rId="3087" sId="1" numFmtId="4">
    <oc r="Q570">
      <v>0</v>
    </oc>
    <nc r="Q570">
      <v>10000</v>
    </nc>
  </rcc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8" sId="1" numFmtId="19">
    <oc r="P574" t="inlineStr">
      <is>
        <t>N/A</t>
      </is>
    </oc>
    <nc r="P574">
      <v>45139</v>
    </nc>
  </rcc>
  <rcc rId="3089" sId="1" numFmtId="4">
    <oc r="Q574">
      <v>0</v>
    </oc>
    <nc r="Q574">
      <f>I574</f>
    </nc>
  </rcc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0" sId="1" numFmtId="19">
    <oc r="P569" t="inlineStr">
      <is>
        <t>N/A</t>
      </is>
    </oc>
    <nc r="P569">
      <v>45139</v>
    </nc>
  </rcc>
  <rcc rId="3091" sId="1" numFmtId="4">
    <oc r="Q569">
      <v>0</v>
    </oc>
    <nc r="Q569">
      <v>35000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1" numFmtId="4">
    <nc r="L609">
      <v>4765</v>
    </nc>
  </rcc>
  <rcc rId="1788" sId="1" numFmtId="13">
    <nc r="M609">
      <v>0.95</v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2" sId="1" numFmtId="19">
    <oc r="P596" t="inlineStr">
      <is>
        <t>N/A</t>
      </is>
    </oc>
    <nc r="P596">
      <v>45139</v>
    </nc>
  </rcc>
  <rcc rId="3093" sId="1" numFmtId="11">
    <oc r="J596">
      <v>47811</v>
    </oc>
    <nc r="J596">
      <v>39349.269999999997</v>
    </nc>
  </rcc>
  <rcc rId="3094" sId="1" numFmtId="11">
    <oc r="K596">
      <v>298814</v>
    </oc>
    <nc r="K596">
      <v>245932.92</v>
    </nc>
  </rcc>
  <rcc rId="3095" sId="1" numFmtId="4">
    <oc r="Q596">
      <v>0</v>
    </oc>
    <nc r="Q596">
      <v>284810</v>
    </nc>
  </rcc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1" numFmtId="19">
    <oc r="P601" t="inlineStr">
      <is>
        <t>N/A</t>
      </is>
    </oc>
    <nc r="P601">
      <v>45139</v>
    </nc>
  </rcc>
  <rcc rId="3097" sId="1" numFmtId="4">
    <oc r="Q601">
      <v>0</v>
    </oc>
    <nc r="Q601">
      <v>204383</v>
    </nc>
  </rcc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8" sId="1" numFmtId="19">
    <oc r="P567" t="inlineStr">
      <is>
        <t>N/A</t>
      </is>
    </oc>
    <nc r="P567">
      <v>45139</v>
    </nc>
  </rcc>
  <rcc rId="3099" sId="1" numFmtId="4">
    <oc r="Q567">
      <v>0</v>
    </oc>
    <nc r="Q567">
      <f>I567</f>
    </nc>
  </rcc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0" sId="1" numFmtId="19">
    <oc r="P553" t="inlineStr">
      <is>
        <t>N/A</t>
      </is>
    </oc>
    <nc r="P553">
      <v>45139</v>
    </nc>
  </rcc>
  <rcc rId="3101" sId="1" numFmtId="4">
    <oc r="Q553">
      <v>0</v>
    </oc>
    <nc r="Q553">
      <v>44671</v>
    </nc>
  </rcc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2" sId="1" numFmtId="19">
    <oc r="P533" t="inlineStr">
      <is>
        <t>N/A</t>
      </is>
    </oc>
    <nc r="P533">
      <v>45139</v>
    </nc>
  </rcc>
  <rcc rId="3103" sId="1" numFmtId="4">
    <oc r="Q533">
      <v>0</v>
    </oc>
    <nc r="Q533">
      <v>337602.5</v>
    </nc>
  </rcc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4" sId="1" numFmtId="19">
    <oc r="P568" t="inlineStr">
      <is>
        <t>N/A</t>
      </is>
    </oc>
    <nc r="P568">
      <v>45139</v>
    </nc>
  </rcc>
  <rcc rId="3105" sId="1" numFmtId="4">
    <oc r="Q568">
      <v>0</v>
    </oc>
    <nc r="Q568">
      <f>I568</f>
    </nc>
  </rcc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6" sId="1" numFmtId="19">
    <oc r="P606" t="inlineStr">
      <is>
        <t>N/A</t>
      </is>
    </oc>
    <nc r="P606">
      <v>45139</v>
    </nc>
  </rcc>
  <rcc rId="3107" sId="1" numFmtId="4">
    <oc r="Q606">
      <v>0</v>
    </oc>
    <nc r="Q606">
      <f>I606</f>
    </nc>
  </rcc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8" sId="1" numFmtId="19">
    <oc r="P499" t="inlineStr">
      <is>
        <t>N/A</t>
      </is>
    </oc>
    <nc r="P499">
      <v>45139</v>
    </nc>
  </rcc>
  <rcc rId="3109" sId="1" numFmtId="4">
    <oc r="Q499">
      <v>0</v>
    </oc>
    <nc r="Q499">
      <f>I499</f>
    </nc>
  </rcc>
  <rcv guid="{C1E57AFF-6322-4D2D-B8CB-663609884E13}" action="delete"/>
  <rdn rId="0" localSheetId="1" customView="1" name="Z_C1E57AFF_6322_4D2D_B8CB_663609884E13_.wvu.FilterData" hidden="1" oldHidden="1">
    <formula>ETF!$A$1:$Q$727</formula>
    <oldFormula>ETF!$A$1:$Q$727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2" sId="1" numFmtId="19">
    <oc r="P528" t="inlineStr">
      <is>
        <t>N/A</t>
      </is>
    </oc>
    <nc r="P528">
      <v>45139</v>
    </nc>
  </rcc>
  <rcc rId="3113" sId="1" numFmtId="4">
    <oc r="Q528">
      <v>0</v>
    </oc>
    <nc r="Q528">
      <f>I528</f>
    </nc>
  </rcc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4" sId="1" numFmtId="19">
    <oc r="P548" t="inlineStr">
      <is>
        <t>N/A</t>
      </is>
    </oc>
    <nc r="P548">
      <v>45139</v>
    </nc>
  </rcc>
  <rcc rId="3115" sId="1" numFmtId="4">
    <oc r="Q548">
      <v>0</v>
    </oc>
    <nc r="Q548">
      <f>I548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3" sId="1">
    <nc r="A701" t="inlineStr">
      <is>
        <t>ETF</t>
      </is>
    </nc>
  </rcc>
  <rcc rId="1814" sId="1">
    <nc r="B701" t="inlineStr">
      <is>
        <t>2023 Leagues Cup Knockout Stage - South Region</t>
      </is>
    </nc>
  </rcc>
  <rcc rId="1815" sId="1" numFmtId="19">
    <nc r="F701">
      <v>45016</v>
    </nc>
  </rcc>
  <rcc rId="1816" sId="1">
    <nc r="A702" t="inlineStr">
      <is>
        <t>ETF</t>
      </is>
    </nc>
  </rcc>
  <rcc rId="1817" sId="1">
    <nc r="B702" t="inlineStr">
      <is>
        <t>GBTA Convention 2023</t>
      </is>
    </nc>
  </rcc>
  <rcc rId="1818" sId="1" numFmtId="19">
    <nc r="F702">
      <v>45016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9" sId="1" numFmtId="11">
    <nc r="J692">
      <v>17546</v>
    </nc>
  </rcc>
  <rcc rId="1790" sId="1" numFmtId="11">
    <nc r="K692">
      <v>109656</v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6" sId="1" numFmtId="19">
    <oc r="P549" t="inlineStr">
      <is>
        <t>N/A</t>
      </is>
    </oc>
    <nc r="P549">
      <v>45139</v>
    </nc>
  </rcc>
  <rcc rId="3117" sId="1" numFmtId="4">
    <oc r="Q549">
      <v>0</v>
    </oc>
    <nc r="Q549">
      <f>I549</f>
    </nc>
  </rcc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8" sId="1" numFmtId="19">
    <oc r="P554" t="inlineStr">
      <is>
        <t>N/A</t>
      </is>
    </oc>
    <nc r="P554">
      <v>45139</v>
    </nc>
  </rcc>
  <rcc rId="3119" sId="1" numFmtId="4">
    <oc r="Q554">
      <v>0</v>
    </oc>
    <nc r="Q554">
      <f>I554</f>
    </nc>
  </rcc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0" sId="1" numFmtId="19">
    <oc r="P558" t="inlineStr">
      <is>
        <t>N/A</t>
      </is>
    </oc>
    <nc r="P558">
      <v>45139</v>
    </nc>
  </rcc>
  <rcc rId="3121" sId="1" numFmtId="4">
    <oc r="Q558">
      <v>0</v>
    </oc>
    <nc r="Q558">
      <f>I558</f>
    </nc>
  </rcc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2" sId="1" numFmtId="11">
    <oc r="J665">
      <v>55690</v>
    </oc>
    <nc r="J665">
      <v>37241.379999999997</v>
    </nc>
  </rcc>
  <rcc rId="3123" sId="1" numFmtId="11">
    <oc r="K665">
      <v>348056</v>
    </oc>
    <nc r="K665">
      <v>232758.62</v>
    </nc>
  </rcc>
  <rcc rId="3124" sId="1" numFmtId="19">
    <oc r="P575" t="inlineStr">
      <is>
        <t>N/A</t>
      </is>
    </oc>
    <nc r="P575">
      <v>45139</v>
    </nc>
  </rcc>
  <rcc rId="3125" sId="1" numFmtId="4">
    <oc r="Q575">
      <v>0</v>
    </oc>
    <nc r="Q575">
      <f>I575</f>
    </nc>
  </rcc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6" sId="1">
    <nc r="C725" t="inlineStr">
      <is>
        <t>VisitDallas</t>
      </is>
    </nc>
  </rcc>
  <rcc rId="3127" sId="1">
    <nc r="D725" t="inlineStr">
      <is>
        <t>Dallas</t>
      </is>
    </nc>
  </rcc>
  <rcc rId="3128" sId="1">
    <nc r="E725" t="inlineStr">
      <is>
        <t>City of Dallas</t>
      </is>
    </nc>
  </rcc>
  <rcc rId="3129" sId="1">
    <oc r="E726" t="inlineStr">
      <is>
        <t>City of Dall</t>
      </is>
    </oc>
    <nc r="E726" t="inlineStr">
      <is>
        <t>City of Dallas</t>
      </is>
    </nc>
  </rcc>
  <rcc rId="3130" sId="1" numFmtId="19">
    <nc r="G725">
      <v>45265</v>
    </nc>
  </rcc>
  <rcc rId="3131" sId="1" numFmtId="19">
    <nc r="H725">
      <v>45267</v>
    </nc>
  </rcc>
  <rcc rId="3132" sId="1" numFmtId="11">
    <nc r="J725">
      <v>14207</v>
    </nc>
  </rcc>
  <rcc rId="3133" sId="1" numFmtId="11">
    <nc r="K725">
      <v>88793</v>
    </nc>
  </rcc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4" sId="1" numFmtId="19">
    <oc r="P578" t="inlineStr">
      <is>
        <t>N/A</t>
      </is>
    </oc>
    <nc r="P578">
      <v>45139</v>
    </nc>
  </rcc>
  <rcc rId="3135" sId="1" numFmtId="4">
    <oc r="Q578">
      <v>0</v>
    </oc>
    <nc r="Q578">
      <f>I578</f>
    </nc>
  </rcc>
  <rcc rId="3136" sId="1" numFmtId="19">
    <oc r="P577" t="inlineStr">
      <is>
        <t>N/A</t>
      </is>
    </oc>
    <nc r="P577">
      <v>45139</v>
    </nc>
  </rcc>
  <rcc rId="3137" sId="1" numFmtId="4">
    <oc r="Q577">
      <v>0</v>
    </oc>
    <nc r="Q577">
      <f>I577</f>
    </nc>
  </rcc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8" sId="1" numFmtId="19">
    <oc r="P580" t="inlineStr">
      <is>
        <t>N/A</t>
      </is>
    </oc>
    <nc r="P580">
      <v>45139</v>
    </nc>
  </rcc>
  <rcc rId="3139" sId="1" numFmtId="4">
    <oc r="Q580">
      <v>0</v>
    </oc>
    <nc r="Q580">
      <v>61311.5</v>
    </nc>
  </rcc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0" sId="1" numFmtId="19">
    <oc r="P599" t="inlineStr">
      <is>
        <t>N/A</t>
      </is>
    </oc>
    <nc r="P599">
      <v>45139</v>
    </nc>
  </rcc>
  <rcc rId="3141" sId="1" numFmtId="4">
    <oc r="Q599">
      <v>0</v>
    </oc>
    <nc r="Q599">
      <v>236500</v>
    </nc>
  </rcc>
  <rcc rId="3142" sId="1" numFmtId="19">
    <oc r="O592" t="inlineStr">
      <is>
        <t>N/A</t>
      </is>
    </oc>
    <nc r="O592">
      <v>44995</v>
    </nc>
  </rcc>
  <rcc rId="3143" sId="1" numFmtId="19">
    <oc r="P592" t="inlineStr">
      <is>
        <t>N/A</t>
      </is>
    </oc>
    <nc r="P592">
      <v>45139</v>
    </nc>
  </rcc>
  <rcc rId="3144" sId="1" numFmtId="4">
    <oc r="Q592">
      <v>0</v>
    </oc>
    <nc r="Q592">
      <v>450000</v>
    </nc>
  </rcc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5" sId="1" numFmtId="19">
    <oc r="P573" t="inlineStr">
      <is>
        <t>N/A</t>
      </is>
    </oc>
    <nc r="P573">
      <v>45139</v>
    </nc>
  </rcc>
  <rcc rId="3146" sId="1" numFmtId="4">
    <oc r="Q573">
      <v>0</v>
    </oc>
    <nc r="Q573">
      <f>I573</f>
    </nc>
  </rcc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7" sId="2" numFmtId="4">
    <nc r="L59">
      <v>69721</v>
    </nc>
  </rcc>
  <rcc rId="3148" sId="2" numFmtId="13">
    <nc r="M59">
      <v>0.39</v>
    </nc>
  </rcc>
  <rcc rId="3149" sId="2" numFmtId="19">
    <oc r="P59" t="inlineStr">
      <is>
        <t>N/A</t>
      </is>
    </oc>
    <nc r="P59">
      <v>45139</v>
    </nc>
  </rcc>
  <rcc rId="3150" sId="2" numFmtId="4">
    <oc r="Q59">
      <v>0</v>
    </oc>
    <nc r="Q59">
      <f>I59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1" sId="1">
    <nc r="C695" t="inlineStr">
      <is>
        <t>Visit Lubbock</t>
      </is>
    </nc>
  </rcc>
  <rcc rId="1792" sId="1">
    <nc r="D695" t="inlineStr">
      <is>
        <t>Lubbock</t>
      </is>
    </nc>
  </rcc>
  <rcc rId="1793" sId="1">
    <nc r="E695" t="inlineStr">
      <is>
        <t>City of Lubbock</t>
      </is>
    </nc>
  </rcc>
  <rcc rId="1794" sId="1" numFmtId="19">
    <nc r="G695">
      <v>45125</v>
    </nc>
  </rcc>
  <rcc rId="1795" sId="1" numFmtId="19">
    <nc r="H695">
      <v>45131</v>
    </nc>
  </rcc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1" sId="1" numFmtId="4">
    <nc r="L671">
      <v>7624</v>
    </nc>
  </rcc>
  <rcc rId="3152" sId="1" numFmtId="13">
    <nc r="M671">
      <v>0.91</v>
    </nc>
  </rcc>
  <rcv guid="{C1E57AFF-6322-4D2D-B8CB-663609884E13}" action="delete"/>
  <rdn rId="0" localSheetId="1" customView="1" name="Z_C1E57AFF_6322_4D2D_B8CB_663609884E13_.wvu.FilterData" hidden="1" oldHidden="1">
    <formula>ETF!$A$1:$Q$727</formula>
    <oldFormula>ETF!$A$1:$Q$727</oldFormula>
  </rdn>
  <rdn rId="0" localSheetId="2" customView="1" name="Z_C1E57AFF_6322_4D2D_B8CB_663609884E13_.wvu.FilterData" hidden="1" oldHidden="1">
    <formula>MERP!$A$1:$Q$63</formula>
    <oldFormula>MERP!$A$1:$Q$63</oldFormula>
  </rdn>
  <rcv guid="{C1E57AFF-6322-4D2D-B8CB-663609884E13}" action="add"/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5" sId="1" numFmtId="19">
    <oc r="O645" t="inlineStr">
      <is>
        <t>N/A</t>
      </is>
    </oc>
    <nc r="O645">
      <v>45134</v>
    </nc>
  </rcc>
  <rcc rId="3156" sId="1" numFmtId="19">
    <oc r="O603" t="inlineStr">
      <is>
        <t>N/A</t>
      </is>
    </oc>
    <nc r="O603">
      <v>45134</v>
    </nc>
  </rcc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7" sId="2" numFmtId="4">
    <nc r="L2">
      <v>100286</v>
    </nc>
  </rcc>
  <rcc rId="3158" sId="2" numFmtId="13">
    <nc r="M2">
      <v>0.51</v>
    </nc>
  </rcc>
  <rcc rId="3159" sId="2" numFmtId="4">
    <nc r="L3">
      <v>67471</v>
    </nc>
  </rcc>
  <rcc rId="3160" sId="2" numFmtId="13">
    <nc r="M3">
      <v>0.54</v>
    </nc>
  </rcc>
  <rcc rId="3161" sId="2" numFmtId="4">
    <nc r="L4">
      <v>200322</v>
    </nc>
  </rcc>
  <rcc rId="3162" sId="2" numFmtId="13">
    <nc r="M4">
      <v>0.42</v>
    </nc>
  </rcc>
  <rcc rId="3163" sId="2" numFmtId="4">
    <nc r="L5">
      <v>40768</v>
    </nc>
  </rcc>
  <rcc rId="3164" sId="2" numFmtId="13">
    <nc r="M5">
      <v>0.68</v>
    </nc>
  </rcc>
  <rcc rId="3165" sId="2" numFmtId="4">
    <nc r="L6">
      <v>89973</v>
    </nc>
  </rcc>
  <rcc rId="3166" sId="2" numFmtId="13">
    <nc r="M6">
      <v>0.35</v>
    </nc>
  </rcc>
  <rcc rId="3167" sId="2" numFmtId="4">
    <nc r="L7">
      <v>12005</v>
    </nc>
  </rcc>
  <rcc rId="3168" sId="2" numFmtId="13">
    <nc r="M7">
      <v>0.55000000000000004</v>
    </nc>
  </rcc>
  <rcc rId="3169" sId="2" numFmtId="4">
    <nc r="L8">
      <v>5825</v>
    </nc>
  </rcc>
  <rcc rId="3170" sId="2" numFmtId="13">
    <nc r="M8">
      <v>0.41</v>
    </nc>
  </rcc>
  <rcc rId="3171" sId="2" numFmtId="4">
    <nc r="L9">
      <v>5537</v>
    </nc>
  </rcc>
  <rcc rId="3172" sId="2" numFmtId="13">
    <nc r="M9">
      <v>0.47</v>
    </nc>
  </rcc>
  <rcc rId="3173" sId="2" numFmtId="4">
    <nc r="L10">
      <v>99991</v>
    </nc>
  </rcc>
  <rcc rId="3174" sId="2" numFmtId="13">
    <nc r="M10">
      <v>0.51</v>
    </nc>
  </rcc>
  <rcc rId="3175" sId="2" numFmtId="4">
    <nc r="L11">
      <v>87456</v>
    </nc>
  </rcc>
  <rcc rId="3176" sId="2" numFmtId="13">
    <nc r="M11">
      <v>0.73</v>
    </nc>
  </rcc>
  <rcc rId="3177" sId="2" numFmtId="4">
    <nc r="L12">
      <v>10588</v>
    </nc>
  </rcc>
  <rcc rId="3178" sId="2" numFmtId="13">
    <nc r="M12">
      <v>0.53</v>
    </nc>
  </rcc>
  <rcc rId="3179" sId="2" numFmtId="4">
    <nc r="L13">
      <v>21124</v>
    </nc>
  </rcc>
  <rcc rId="3180" sId="2" numFmtId="13">
    <nc r="M13">
      <v>0.61</v>
    </nc>
  </rcc>
  <rcc rId="3181" sId="2" numFmtId="4">
    <nc r="L14">
      <v>176020</v>
    </nc>
  </rcc>
  <rcc rId="3182" sId="2" numFmtId="13">
    <nc r="M14">
      <v>0.28000000000000003</v>
    </nc>
  </rcc>
  <rcc rId="3183" sId="2" numFmtId="4">
    <nc r="L15">
      <v>39608</v>
    </nc>
  </rcc>
  <rcc rId="3184" sId="2" numFmtId="13">
    <nc r="M15">
      <v>0.79</v>
    </nc>
  </rcc>
  <rcc rId="3185" sId="2" numFmtId="4">
    <nc r="L16">
      <v>4664</v>
    </nc>
  </rcc>
  <rcc rId="3186" sId="2" numFmtId="13">
    <nc r="M16">
      <v>1.71</v>
    </nc>
  </rcc>
  <rcc rId="3187" sId="2" numFmtId="4">
    <nc r="L17">
      <v>1731</v>
    </nc>
  </rcc>
  <rcc rId="3188" sId="2" numFmtId="13">
    <nc r="M17">
      <v>0.48</v>
    </nc>
  </rcc>
  <rcc rId="3189" sId="2" numFmtId="4">
    <nc r="L18">
      <v>2749</v>
    </nc>
  </rcc>
  <rcc rId="3190" sId="2" numFmtId="13">
    <nc r="M18">
      <v>0.46</v>
    </nc>
  </rcc>
  <rcc rId="3191" sId="2" numFmtId="4">
    <nc r="L19">
      <v>93943</v>
    </nc>
  </rcc>
  <rcc rId="3192" sId="2" numFmtId="13">
    <nc r="M19">
      <v>0.53</v>
    </nc>
  </rcc>
  <rcc rId="3193" sId="2" numFmtId="4">
    <nc r="L20">
      <v>103044</v>
    </nc>
  </rcc>
  <rcc rId="3194" sId="2" numFmtId="13">
    <nc r="M20">
      <v>0.35</v>
    </nc>
  </rcc>
  <rcc rId="3195" sId="2" numFmtId="4">
    <nc r="L21">
      <v>82450</v>
    </nc>
  </rcc>
  <rcc rId="3196" sId="2" numFmtId="13">
    <nc r="M21">
      <v>0.71</v>
    </nc>
  </rcc>
  <rcc rId="3197" sId="2" numFmtId="4">
    <nc r="L22">
      <v>50460</v>
    </nc>
  </rcc>
  <rcc rId="3198" sId="2" numFmtId="13">
    <nc r="M22">
      <v>0.68</v>
    </nc>
  </rcc>
  <rcc rId="3199" sId="2" numFmtId="4">
    <nc r="L23">
      <v>4308</v>
    </nc>
  </rcc>
  <rcc rId="3200" sId="2" numFmtId="13">
    <nc r="M23">
      <v>0.06</v>
    </nc>
  </rcc>
  <rcc rId="3201" sId="2" numFmtId="4">
    <nc r="L24">
      <v>2022</v>
    </nc>
  </rcc>
  <rcc rId="3202" sId="2" numFmtId="13">
    <nc r="M24">
      <v>0.46</v>
    </nc>
  </rcc>
  <rcc rId="3203" sId="2" numFmtId="4">
    <nc r="L25">
      <v>2259</v>
    </nc>
  </rcc>
  <rcc rId="3204" sId="2" numFmtId="13">
    <nc r="M25">
      <v>0.45</v>
    </nc>
  </rcc>
  <rcc rId="3205" sId="2" numFmtId="4">
    <nc r="L26">
      <v>129590</v>
    </nc>
  </rcc>
  <rcc rId="3206" sId="2" numFmtId="13">
    <nc r="M26">
      <v>0.32</v>
    </nc>
  </rcc>
  <rcc rId="3207" sId="2" numFmtId="4">
    <nc r="L27">
      <v>47466</v>
    </nc>
  </rcc>
  <rcc rId="3208" sId="2" numFmtId="13">
    <nc r="M27">
      <v>0.6</v>
    </nc>
  </rcc>
  <rcc rId="3209" sId="2" numFmtId="4">
    <nc r="L28">
      <v>4123</v>
    </nc>
  </rcc>
  <rcc rId="3210" sId="2" numFmtId="13">
    <nc r="M28">
      <v>0.47</v>
    </nc>
  </rcc>
  <rcc rId="3211" sId="2" numFmtId="4">
    <nc r="L29">
      <v>2466</v>
    </nc>
  </rcc>
  <rcc rId="3212" sId="2" numFmtId="13">
    <nc r="M29">
      <v>0.42</v>
    </nc>
  </rcc>
  <rcc rId="3213" sId="2" numFmtId="4">
    <nc r="L30">
      <v>104903</v>
    </nc>
  </rcc>
  <rcc rId="3214" sId="2" numFmtId="13">
    <nc r="M30">
      <v>0.53</v>
    </nc>
  </rcc>
  <rcc rId="3215" sId="2" numFmtId="4">
    <nc r="L31">
      <v>66800</v>
    </nc>
  </rcc>
  <rcc rId="3216" sId="2" numFmtId="13">
    <nc r="M31">
      <v>0.41</v>
    </nc>
  </rcc>
  <rcc rId="3217" sId="2" numFmtId="4">
    <nc r="L32">
      <v>13276</v>
    </nc>
  </rcc>
  <rcc rId="3218" sId="2" numFmtId="13">
    <nc r="M32">
      <v>0.32</v>
    </nc>
  </rcc>
  <rcc rId="3219" sId="2" numFmtId="4">
    <nc r="L33">
      <v>3254</v>
    </nc>
  </rcc>
  <rcc rId="3220" sId="2" numFmtId="13">
    <nc r="M33">
      <v>0.53</v>
    </nc>
  </rcc>
  <rcc rId="3221" sId="2" numFmtId="4">
    <nc r="L34">
      <v>1903</v>
    </nc>
  </rcc>
  <rcc rId="3222" sId="2" numFmtId="13">
    <nc r="M34">
      <v>0.81</v>
    </nc>
  </rcc>
  <rcc rId="3223" sId="2" numFmtId="4">
    <nc r="L35">
      <v>2216</v>
    </nc>
  </rcc>
  <rcc rId="3224" sId="2" numFmtId="13">
    <nc r="M35">
      <v>0.83</v>
    </nc>
  </rcc>
  <rcc rId="3225" sId="2" numFmtId="4">
    <nc r="L36">
      <v>19865</v>
    </nc>
  </rcc>
  <rcc rId="3226" sId="2" numFmtId="13">
    <nc r="M36">
      <v>0.43</v>
    </nc>
  </rcc>
  <rcc rId="3227" sId="2" numFmtId="4">
    <nc r="L37">
      <v>21164</v>
    </nc>
  </rcc>
  <rcc rId="3228" sId="2" numFmtId="13">
    <nc r="M37">
      <v>0.69</v>
    </nc>
  </rcc>
  <rcc rId="3229" sId="2" numFmtId="4">
    <nc r="L38">
      <v>48609</v>
    </nc>
  </rcc>
  <rcc rId="3230" sId="2" numFmtId="13">
    <nc r="M38">
      <v>0.32</v>
    </nc>
  </rcc>
  <rcc rId="3231" sId="2" numFmtId="4">
    <nc r="L39">
      <v>60513</v>
    </nc>
  </rcc>
  <rcc rId="3232" sId="2" numFmtId="13">
    <nc r="M39">
      <v>0.27</v>
    </nc>
  </rcc>
  <rcc rId="3233" sId="2" numFmtId="4">
    <nc r="L40">
      <v>22881</v>
    </nc>
  </rcc>
  <rcc rId="3234" sId="2" numFmtId="13">
    <nc r="M40">
      <v>0.66</v>
    </nc>
  </rcc>
  <rcc rId="3235" sId="2" numFmtId="4">
    <nc r="L41">
      <v>38471</v>
    </nc>
  </rcc>
  <rcc rId="3236" sId="2" numFmtId="13">
    <nc r="M41">
      <v>0.54</v>
    </nc>
  </rcc>
  <rcc rId="3237" sId="2" numFmtId="4">
    <nc r="L42">
      <v>4198</v>
    </nc>
  </rcc>
  <rcc rId="3238" sId="2" numFmtId="13">
    <nc r="M42">
      <v>0.06</v>
    </nc>
  </rcc>
  <rcc rId="3239" sId="2" numFmtId="4">
    <nc r="L45">
      <v>136841</v>
    </nc>
  </rcc>
  <rcc rId="3240" sId="2" numFmtId="13">
    <nc r="M45">
      <v>0.68</v>
    </nc>
  </rcc>
  <rcc rId="3241" sId="2" numFmtId="4">
    <nc r="L46">
      <v>16881</v>
    </nc>
  </rcc>
  <rcc rId="3242" sId="2" numFmtId="13">
    <nc r="M46">
      <v>0.49</v>
    </nc>
  </rcc>
  <rcc rId="3243" sId="2" numFmtId="4">
    <nc r="L47">
      <v>69231</v>
    </nc>
  </rcc>
  <rcc rId="3244" sId="2" numFmtId="13">
    <nc r="M47">
      <v>0.42</v>
    </nc>
  </rcc>
  <rcc rId="3245" sId="2" numFmtId="4">
    <nc r="L48">
      <v>33242</v>
    </nc>
  </rcc>
  <rcc rId="3246" sId="2" numFmtId="13">
    <nc r="M48">
      <v>0.41</v>
    </nc>
  </rcc>
  <rcc rId="3247" sId="2" numFmtId="4">
    <nc r="L49">
      <v>56369</v>
    </nc>
  </rcc>
  <rcc rId="3248" sId="2" numFmtId="13">
    <nc r="M49">
      <v>0</v>
    </nc>
  </rcc>
  <rcc rId="3249" sId="2" numFmtId="4">
    <nc r="L56">
      <v>3178</v>
    </nc>
  </rcc>
  <rcc rId="3250" sId="2" numFmtId="13">
    <nc r="M56">
      <v>0.41</v>
    </nc>
  </rcc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9CEA677-5691-41BF-AD45-CC8124137ABA}" action="delete"/>
  <rdn rId="0" localSheetId="1" customView="1" name="Z_F9CEA677_5691_41BF_AD45_CC8124137ABA_.wvu.FilterData" hidden="1" oldHidden="1">
    <formula>ETF!$A$1:$Q$729</formula>
    <oldFormula>ETF!$A$1:$Q$704</oldFormula>
  </rdn>
  <rdn rId="0" localSheetId="2" customView="1" name="Z_F9CEA677_5691_41BF_AD45_CC8124137ABA_.wvu.FilterData" hidden="1" oldHidden="1">
    <formula>MERP!$G$1:$G$393</formula>
    <oldFormula>MERP!$A$1:$Q$37</oldFormula>
  </rdn>
  <rcv guid="{F9CEA677-5691-41BF-AD45-CC8124137ABA}" action="add"/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3" sId="1" numFmtId="4">
    <nc r="L669">
      <v>566</v>
    </nc>
  </rcc>
  <rcc rId="3254" sId="1" numFmtId="13">
    <nc r="M669">
      <v>0.22</v>
    </nc>
  </rcc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5" sId="1" numFmtId="19">
    <oc r="P612" t="inlineStr">
      <is>
        <t>N/A</t>
      </is>
    </oc>
    <nc r="P612">
      <v>45174</v>
    </nc>
  </rcc>
  <rcc rId="3256" sId="1" numFmtId="4">
    <oc r="Q612">
      <v>0</v>
    </oc>
    <nc r="Q612">
      <f>I612</f>
    </nc>
  </rcc>
</revisions>
</file>

<file path=xl/revisions/revisionLog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7" sId="1">
    <nc r="A730" t="inlineStr">
      <is>
        <t>ETF</t>
      </is>
    </nc>
  </rcc>
  <rcc rId="3258" sId="1">
    <nc r="B730" t="inlineStr">
      <is>
        <t>2023 The Pinnacle National Championship</t>
      </is>
    </nc>
  </rcc>
  <rcc rId="3259" sId="1">
    <nc r="C730" t="inlineStr">
      <is>
        <t>City of Arlington</t>
      </is>
    </nc>
  </rcc>
  <rcc rId="3260" sId="1">
    <nc r="D730" t="inlineStr">
      <is>
        <t>Arlington</t>
      </is>
    </nc>
  </rcc>
  <rcc rId="3261" sId="1">
    <nc r="E730" t="inlineStr">
      <is>
        <t>City of Arlington</t>
      </is>
    </nc>
  </rcc>
  <rcc rId="3262" sId="1" numFmtId="19">
    <nc r="F730">
      <v>45148</v>
    </nc>
  </rcc>
  <rcc rId="3263" sId="1" numFmtId="19">
    <nc r="G730">
      <v>45274</v>
    </nc>
  </rcc>
  <rcc rId="3264" sId="1" numFmtId="19">
    <nc r="H730">
      <v>45277</v>
    </nc>
  </rcc>
  <rcc rId="3265" sId="1" odxf="1" dxf="1">
    <nc r="I730">
      <f>J730+K730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266" sId="1" odxf="1" dxf="1">
    <nc r="N730">
      <f>H730+180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267" sId="1">
    <nc r="O730" t="inlineStr">
      <is>
        <t>N/A</t>
      </is>
    </nc>
  </rcc>
  <rcc rId="3268" sId="1">
    <nc r="P730" t="inlineStr">
      <is>
        <t>N/A</t>
      </is>
    </nc>
  </rcc>
  <rcc rId="3269" sId="1" odxf="1" dxf="1" numFmtId="4">
    <nc r="Q730">
      <v>1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ETF!$A$1:$Q$729</formula>
    <oldFormula>ETF!$A$1:$Q$729</oldFormula>
  </rdn>
  <rdn rId="0" localSheetId="2" customView="1" name="Z_F9CEA677_5691_41BF_AD45_CC8124137ABA_.wvu.FilterData" hidden="1" oldHidden="1">
    <formula>MERP!$A$1:$Q$66</formula>
    <oldFormula>MERP!$G$1:$G$393</oldFormula>
  </rdn>
  <rcv guid="{F9CEA677-5691-41BF-AD45-CC8124137ABA}" action="add"/>
</revisions>
</file>

<file path=xl/revisions/revisionLog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2" sId="1" numFmtId="19">
    <oc r="P605" t="inlineStr">
      <is>
        <t>N/A</t>
      </is>
    </oc>
    <nc r="P605">
      <v>45174</v>
    </nc>
  </rcc>
  <rcc rId="3273" sId="1" numFmtId="4">
    <oc r="Q605">
      <v>0</v>
    </oc>
    <nc r="Q605">
      <f>I605</f>
    </nc>
  </rcc>
  <rcc rId="3274" sId="1" numFmtId="19">
    <oc r="P535" t="inlineStr">
      <is>
        <t>N/A</t>
      </is>
    </oc>
    <nc r="P535">
      <v>45174</v>
    </nc>
  </rcc>
  <rcc rId="3275" sId="1" numFmtId="4">
    <oc r="Q535">
      <v>0</v>
    </oc>
    <nc r="Q535">
      <f>I535</f>
    </nc>
  </rcc>
</revisions>
</file>

<file path=xl/revisions/revisionLog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 numFmtId="19">
    <oc r="P557" t="inlineStr">
      <is>
        <t>N/A</t>
      </is>
    </oc>
    <nc r="P557">
      <v>45174</v>
    </nc>
  </rcc>
  <rcc rId="3277" sId="1" numFmtId="4">
    <oc r="Q557">
      <v>0</v>
    </oc>
    <nc r="Q557">
      <f>I557</f>
    </nc>
  </rcc>
</revisions>
</file>

<file path=xl/revisions/revisionLog4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8" sId="1" numFmtId="4">
    <oc r="Q597">
      <v>0</v>
    </oc>
    <nc r="Q597">
      <f>I597</f>
    </nc>
  </rcc>
  <rcc rId="3279" sId="1" numFmtId="19">
    <oc r="P597" t="inlineStr">
      <is>
        <t>N/A</t>
      </is>
    </oc>
    <nc r="P597">
      <v>45174</v>
    </nc>
  </rcc>
  <rcc rId="3280" sId="1" numFmtId="19">
    <oc r="O597" t="inlineStr">
      <is>
        <t>N/A</t>
      </is>
    </oc>
    <nc r="O597">
      <v>45065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6" sId="1" numFmtId="19">
    <oc r="H695">
      <v>45131</v>
    </oc>
    <nc r="H695">
      <v>45130</v>
    </nc>
  </rcc>
</revisions>
</file>

<file path=xl/revisions/revisionLog4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1" sId="1" numFmtId="19">
    <oc r="P484" t="inlineStr">
      <is>
        <t>N/A</t>
      </is>
    </oc>
    <nc r="P484">
      <v>45174</v>
    </nc>
  </rcc>
  <rcc rId="3282" sId="1" numFmtId="4">
    <oc r="Q484">
      <v>0</v>
    </oc>
    <nc r="Q484">
      <f>I484</f>
    </nc>
  </rcc>
  <rcc rId="3283" sId="1" numFmtId="11">
    <oc r="J484">
      <v>46924</v>
    </oc>
    <nc r="J484">
      <v>22054.22</v>
    </nc>
  </rcc>
  <rcc rId="3284" sId="1" numFmtId="11">
    <oc r="K484">
      <v>293274</v>
    </oc>
    <nc r="K484">
      <v>137838.84</v>
    </nc>
  </rcc>
</revisions>
</file>

<file path=xl/revisions/revisionLog4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5" sId="1" numFmtId="19">
    <oc r="P455" t="inlineStr">
      <is>
        <t>N/A</t>
      </is>
    </oc>
    <nc r="P455">
      <v>45174</v>
    </nc>
  </rcc>
  <rcc rId="3286" sId="1" numFmtId="4">
    <oc r="Q455">
      <v>0</v>
    </oc>
    <nc r="Q455">
      <v>66719.08</v>
    </nc>
  </rcc>
</revisions>
</file>

<file path=xl/revisions/revisionLog4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7" sId="1" numFmtId="4">
    <oc r="Q485">
      <v>0</v>
    </oc>
    <nc r="Q485">
      <f>I485</f>
    </nc>
  </rcc>
  <rcc rId="3288" sId="1" numFmtId="19">
    <oc r="P485" t="inlineStr">
      <is>
        <t>N/A</t>
      </is>
    </oc>
    <nc r="P485">
      <v>45174</v>
    </nc>
  </rcc>
</revisions>
</file>

<file path=xl/revisions/revisionLog4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9" sId="1" numFmtId="19">
    <oc r="P479" t="inlineStr">
      <is>
        <t>N/A</t>
      </is>
    </oc>
    <nc r="P479">
      <v>45174</v>
    </nc>
  </rcc>
  <rcc rId="3290" sId="1" numFmtId="4">
    <oc r="Q479">
      <v>0</v>
    </oc>
    <nc r="Q479">
      <f>I479</f>
    </nc>
  </rcc>
  <rcc rId="3291" sId="1" numFmtId="11">
    <oc r="J479">
      <v>30349</v>
    </oc>
    <nc r="J479">
      <v>16995.03</v>
    </nc>
  </rcc>
  <rcc rId="3292" sId="1" numFmtId="11">
    <oc r="K479">
      <v>189676</v>
    </oc>
    <nc r="K479">
      <v>106218.97</v>
    </nc>
  </rcc>
  <rcc rId="3293" sId="1" numFmtId="19">
    <oc r="P518" t="inlineStr">
      <is>
        <t>N/A</t>
      </is>
    </oc>
    <nc r="P518">
      <v>45174</v>
    </nc>
  </rcc>
  <rcc rId="3294" sId="1" numFmtId="4">
    <oc r="Q518">
      <v>0</v>
    </oc>
    <nc r="Q518">
      <v>60611.17</v>
    </nc>
  </rcc>
</revisions>
</file>

<file path=xl/revisions/revisionLog4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5" sId="1" numFmtId="19">
    <oc r="P579" t="inlineStr">
      <is>
        <t>N/A</t>
      </is>
    </oc>
    <nc r="P579">
      <v>45174</v>
    </nc>
  </rcc>
  <rcc rId="3296" sId="1" numFmtId="4">
    <oc r="Q579">
      <v>0</v>
    </oc>
    <nc r="Q579">
      <f>I579</f>
    </nc>
  </rcc>
</revisions>
</file>

<file path=xl/revisions/revisionLog4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7" sId="2" numFmtId="19">
    <oc r="P49" t="inlineStr">
      <is>
        <t>N/A</t>
      </is>
    </oc>
    <nc r="P49">
      <v>45174</v>
    </nc>
  </rcc>
  <rcc rId="3298" sId="2" numFmtId="4">
    <oc r="Q49">
      <v>0</v>
    </oc>
    <nc r="Q49">
      <v>5198205.2300000004</v>
    </nc>
  </rcc>
</revisions>
</file>

<file path=xl/revisions/revisionLog4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9" sId="1" numFmtId="11">
    <nc r="J727">
      <v>21464</v>
    </nc>
  </rcc>
  <rcc rId="3300" sId="1" numFmtId="11">
    <nc r="K727">
      <v>134146</v>
    </nc>
  </rcc>
  <rcv guid="{F9CEA677-5691-41BF-AD45-CC8124137ABA}" action="delete"/>
  <rdn rId="0" localSheetId="1" customView="1" name="Z_F9CEA677_5691_41BF_AD45_CC8124137ABA_.wvu.FilterData" hidden="1" oldHidden="1">
    <formula>ETF!$A$1:$Q$730</formula>
    <oldFormula>ETF!$A$1:$Q$729</oldFormula>
  </rdn>
  <rdn rId="0" localSheetId="2" customView="1" name="Z_F9CEA677_5691_41BF_AD45_CC8124137ABA_.wvu.FilterData" hidden="1" oldHidden="1">
    <formula>MERP!$A$1:$Q$66</formula>
    <oldFormula>MERP!$A$1:$Q$66</oldFormula>
  </rdn>
  <rcv guid="{F9CEA677-5691-41BF-AD45-CC8124137ABA}" action="add"/>
</revisions>
</file>

<file path=xl/revisions/revisionLog4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3" sId="1" numFmtId="4">
    <nc r="L608">
      <v>3257</v>
    </nc>
  </rcc>
  <rcc rId="3304" sId="1" numFmtId="13">
    <nc r="M608">
      <v>0.64</v>
    </nc>
  </rcc>
  <rcc rId="3305" sId="1" numFmtId="19">
    <oc r="O608" t="inlineStr">
      <is>
        <t>N/A</t>
      </is>
    </oc>
    <nc r="O608">
      <v>45149</v>
    </nc>
  </rcc>
</revisions>
</file>

<file path=xl/revisions/revisionLog4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6" sId="2">
    <nc r="A67" t="inlineStr">
      <is>
        <t>MERP</t>
      </is>
    </nc>
  </rcc>
  <rcc rId="3307" sId="2">
    <nc r="D67" t="inlineStr">
      <is>
        <t>Ennis</t>
      </is>
    </nc>
  </rcc>
  <rcc rId="3308" sId="2" numFmtId="19">
    <nc r="F67">
      <v>45152</v>
    </nc>
  </rcc>
  <rcc rId="3309" sId="2">
    <nc r="I67">
      <f>J67+K67</f>
    </nc>
  </rcc>
  <rcc rId="3310" sId="2">
    <nc r="N67">
      <f>H67+180</f>
    </nc>
  </rcc>
  <rcc rId="3311" sId="2">
    <nc r="O67" t="inlineStr">
      <is>
        <t>N/A</t>
      </is>
    </nc>
  </rcc>
  <rcc rId="3312" sId="2">
    <nc r="P67" t="inlineStr">
      <is>
        <t>N/A</t>
      </is>
    </nc>
  </rcc>
  <rcc rId="3313" sId="2" numFmtId="4">
    <nc r="Q67">
      <v>0</v>
    </nc>
  </rcc>
</revisions>
</file>

<file path=xl/revisions/revisionLog4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4" sId="2">
    <nc r="B67" t="inlineStr">
      <is>
        <t>2023 NHRA Texas Fall Nationals Stampede of Speed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 numFmtId="11">
    <nc r="J695">
      <v>9104</v>
    </nc>
  </rcc>
  <rcc rId="1798" sId="1" numFmtId="11">
    <nc r="K695">
      <v>56899</v>
    </nc>
  </rcc>
</revisions>
</file>

<file path=xl/revisions/revisionLog4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5" sId="1" numFmtId="19">
    <oc r="O624" t="inlineStr">
      <is>
        <t>N/A</t>
      </is>
    </oc>
    <nc r="O624">
      <v>45152</v>
    </nc>
  </rcc>
  <rcv guid="{C1E57AFF-6322-4D2D-B8CB-663609884E13}" action="delete"/>
  <rdn rId="0" localSheetId="1" customView="1" name="Z_C1E57AFF_6322_4D2D_B8CB_663609884E13_.wvu.FilterData" hidden="1" oldHidden="1">
    <formula>ETF!$A$1:$Q$730</formula>
    <oldFormula>ETF!$A$1:$Q$727</oldFormula>
  </rdn>
  <rdn rId="0" localSheetId="2" customView="1" name="Z_C1E57AFF_6322_4D2D_B8CB_663609884E13_.wvu.FilterData" hidden="1" oldHidden="1">
    <formula>MERP!$A$1:$Q$66</formula>
    <oldFormula>MERP!$A$1:$Q$63</oldFormula>
  </rdn>
  <rcv guid="{C1E57AFF-6322-4D2D-B8CB-663609884E13}" action="add"/>
</revisions>
</file>

<file path=xl/revisions/revisionLog4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8" sId="1">
    <nc r="A731" t="inlineStr">
      <is>
        <t>ETF</t>
      </is>
    </nc>
  </rcc>
  <rcc rId="3319" sId="1">
    <nc r="A732" t="inlineStr">
      <is>
        <t>ETF</t>
      </is>
    </nc>
  </rcc>
  <rcc rId="3320" sId="1">
    <nc r="C731" t="inlineStr">
      <is>
        <t>City of Frisco</t>
      </is>
    </nc>
  </rcc>
  <rcc rId="3321" sId="1">
    <nc r="C732" t="inlineStr">
      <is>
        <t>City of Frisco</t>
      </is>
    </nc>
  </rcc>
  <rcc rId="3322" sId="1" numFmtId="19">
    <nc r="F731">
      <v>45153</v>
    </nc>
  </rcc>
  <rcc rId="3323" sId="1" numFmtId="19">
    <nc r="F732">
      <v>45153</v>
    </nc>
  </rcc>
</revisions>
</file>

<file path=xl/revisions/revisionLog4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4" sId="1">
    <nc r="B731" t="inlineStr">
      <is>
        <t>2023 Scooter's Coffee Frisco Bowl</t>
      </is>
    </nc>
  </rcc>
  <rcc rId="3325" sId="1">
    <nc r="D731" t="inlineStr">
      <is>
        <t>Frisco</t>
      </is>
    </nc>
  </rcc>
  <rcc rId="3326" sId="1">
    <nc r="E731" t="inlineStr">
      <is>
        <t>City of Frisco</t>
      </is>
    </nc>
  </rcc>
  <rcc rId="3327" sId="1" numFmtId="19">
    <nc r="G731">
      <v>45279</v>
    </nc>
  </rcc>
  <rcc rId="3328" sId="1" numFmtId="19">
    <nc r="H731">
      <v>45279</v>
    </nc>
  </rcc>
  <rcc rId="3329" sId="1">
    <nc r="N731">
      <f>H731+180</f>
    </nc>
  </rcc>
  <rcc rId="3330" sId="1" odxf="1" dxf="1">
    <nc r="I731">
      <f>J731+K731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331" sId="1" odxf="1" dxf="1">
    <nc r="I732">
      <f>J732+K732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ETF!$A$1:$Q$730</formula>
    <oldFormula>ETF!$A$1:$Q$730</oldFormula>
  </rdn>
  <rdn rId="0" localSheetId="2" customView="1" name="Z_F9CEA677_5691_41BF_AD45_CC8124137ABA_.wvu.FilterData" hidden="1" oldHidden="1">
    <formula>MERP!$A$1:$Q$66</formula>
    <oldFormula>MERP!$A$1:$Q$66</oldFormula>
  </rdn>
  <rcv guid="{F9CEA677-5691-41BF-AD45-CC8124137ABA}" action="add"/>
</revisions>
</file>

<file path=xl/revisions/revisionLog4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4" sId="1" numFmtId="11">
    <nc r="J730">
      <v>6630</v>
    </nc>
  </rcc>
  <rcc rId="3335" sId="1" numFmtId="11">
    <nc r="K730">
      <v>41433</v>
    </nc>
  </rcc>
</revisions>
</file>

<file path=xl/revisions/revisionLog4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6" sId="1" numFmtId="4">
    <nc r="L678">
      <v>720</v>
    </nc>
  </rcc>
  <rcc rId="3337" sId="1" numFmtId="13">
    <nc r="M678">
      <v>0.13</v>
    </nc>
  </rcc>
</revisions>
</file>

<file path=xl/revisions/revisionLog4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8" sId="2" numFmtId="19">
    <nc r="G64">
      <v>45244</v>
    </nc>
  </rcc>
  <rcc rId="3339" sId="2" numFmtId="19">
    <nc r="H64">
      <v>45269</v>
    </nc>
  </rcc>
  <rcc rId="3340" sId="2" numFmtId="19">
    <nc r="G65">
      <v>45371</v>
    </nc>
  </rcc>
  <rcc rId="3341" sId="2" numFmtId="19">
    <nc r="H65">
      <v>45396</v>
    </nc>
  </rcc>
  <rcc rId="3342" sId="2" numFmtId="19">
    <nc r="G66">
      <v>45486</v>
    </nc>
  </rcc>
  <rcc rId="3343" sId="2" numFmtId="19">
    <nc r="H66">
      <v>45507</v>
    </nc>
  </rcc>
</revisions>
</file>

<file path=xl/revisions/revisionLog4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4" sId="1" numFmtId="19">
    <oc r="O615" t="inlineStr">
      <is>
        <t>N/A</t>
      </is>
    </oc>
    <nc r="O615">
      <v>45156</v>
    </nc>
  </rcc>
  <rcc rId="3345" sId="1" numFmtId="4">
    <nc r="L615">
      <v>1184</v>
    </nc>
  </rcc>
  <rcc rId="3346" sId="1" numFmtId="13">
    <nc r="M615">
      <v>0.5</v>
    </nc>
  </rcc>
</revisions>
</file>

<file path=xl/revisions/revisionLog4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7" sId="1">
    <nc r="B732" t="inlineStr">
      <is>
        <t>2023 Naismith Hall of Fame Series</t>
      </is>
    </nc>
  </rcc>
  <rm rId="3348" sheetId="1" source="B732" destination="B733" sourceSheetId="1">
    <rfmt sheetId="1" sqref="B733" start="0" length="0">
      <dxf>
        <alignment horizontal="center" vertical="top"/>
      </dxf>
    </rfmt>
  </rm>
  <rcc rId="3349" sId="1">
    <nc r="A733" t="inlineStr">
      <is>
        <t>ETF</t>
      </is>
    </nc>
  </rcc>
  <rcc rId="3350" sId="1">
    <nc r="C733" t="inlineStr">
      <is>
        <t>San Antonio Local Organizing Committee</t>
      </is>
    </nc>
  </rcc>
  <rcc rId="3351" sId="1">
    <nc r="D733" t="inlineStr">
      <is>
        <t>San Antonio</t>
      </is>
    </nc>
  </rcc>
  <rcc rId="3352" sId="1">
    <nc r="E733" t="inlineStr">
      <is>
        <t>City of San Antonio</t>
      </is>
    </nc>
  </rcc>
  <rcc rId="3353" sId="1" numFmtId="19">
    <nc r="F733">
      <v>45159</v>
    </nc>
  </rcc>
  <rcc rId="3354" sId="1" numFmtId="19">
    <nc r="G733">
      <v>45276</v>
    </nc>
  </rcc>
  <rcc rId="3355" sId="1" numFmtId="19">
    <nc r="H733">
      <v>45276</v>
    </nc>
  </rcc>
  <rcc rId="3356" sId="1" odxf="1" dxf="1">
    <nc r="I733">
      <f>J733+K733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ETF!$A$1:$Q$730</formula>
    <oldFormula>ETF!$A$1:$Q$730</oldFormula>
  </rdn>
  <rdn rId="0" localSheetId="2" customView="1" name="Z_F9CEA677_5691_41BF_AD45_CC8124137ABA_.wvu.FilterData" hidden="1" oldHidden="1">
    <formula>MERP!$A$1:$Q$67</formula>
    <oldFormula>MERP!$A$1:$Q$66</oldFormula>
  </rdn>
  <rcv guid="{F9CEA677-5691-41BF-AD45-CC8124137ABA}" action="add"/>
</revisions>
</file>

<file path=xl/revisions/revisionLog4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9" sId="2" numFmtId="4">
    <nc r="J65">
      <v>116699</v>
    </nc>
  </rcc>
  <rcc rId="3360" sId="2" numFmtId="4">
    <nc r="K65">
      <v>729368</v>
    </nc>
  </rcc>
  <rcc rId="3361" sId="2" numFmtId="4">
    <nc r="J64">
      <v>217876</v>
    </nc>
  </rcc>
  <rcc rId="3362" sId="2" numFmtId="4">
    <nc r="K64">
      <v>1361719</v>
    </nc>
  </rcc>
</revisions>
</file>

<file path=xl/revisions/revisionLog4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3" sId="1" numFmtId="11">
    <oc r="J659">
      <v>28320</v>
    </oc>
    <nc r="J659">
      <v>8965.52</v>
    </nc>
  </rcc>
  <rcc rId="3364" sId="1" numFmtId="11">
    <oc r="K659">
      <v>177000</v>
    </oc>
    <nc r="K659">
      <v>56034.48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1">
    <nc r="A700" t="inlineStr">
      <is>
        <t>ETF</t>
      </is>
    </nc>
  </rcc>
  <rcc rId="1800" sId="1">
    <nc r="B700" t="inlineStr">
      <is>
        <t>2023 Premier Lacrosse League</t>
      </is>
    </nc>
  </rcc>
  <rcc rId="1801" sId="1">
    <nc r="C700" t="inlineStr">
      <is>
        <t>City of Frisco</t>
      </is>
    </nc>
  </rcc>
  <rcc rId="1802" sId="1">
    <nc r="D700" t="inlineStr">
      <is>
        <t>Frisco</t>
      </is>
    </nc>
  </rcc>
  <rcc rId="1803" sId="1">
    <nc r="E700" t="inlineStr">
      <is>
        <t>City of Frisco</t>
      </is>
    </nc>
  </rcc>
  <rcc rId="1804" sId="1" numFmtId="19">
    <nc r="F700">
      <v>45014</v>
    </nc>
  </rcc>
</revisions>
</file>

<file path=xl/revisions/revisionLog4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2">
    <oc r="B66" t="inlineStr">
      <is>
        <t>2024 Summer Spectacular &amp; Derby</t>
      </is>
    </oc>
    <nc r="B66" t="inlineStr">
      <is>
        <t>2024 Summer Cutting Spectacular &amp; Youth World Finals</t>
      </is>
    </nc>
  </rcc>
  <rcc rId="3366" sId="2">
    <oc r="B65" t="inlineStr">
      <is>
        <t>2024 Super Stakes &amp; Super Stakes Classic</t>
      </is>
    </oc>
    <nc r="B65" t="inlineStr">
      <is>
        <t>2024 Super Stakes &amp; National Circuit Championship Classic</t>
      </is>
    </nc>
  </rcc>
</revisions>
</file>

<file path=xl/revisions/revisionLog4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7" sId="2" numFmtId="4">
    <nc r="J66">
      <v>100548</v>
    </nc>
  </rcc>
  <rcc rId="3368" sId="2" numFmtId="4">
    <nc r="K66">
      <v>628421</v>
    </nc>
  </rcc>
</revisions>
</file>

<file path=xl/revisions/revisionLog4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9" sId="1" numFmtId="11">
    <oc r="J662">
      <v>105033</v>
    </oc>
    <nc r="J662">
      <v>32722.76</v>
    </nc>
  </rcc>
  <rcc rId="3370" sId="1" numFmtId="11">
    <oc r="K662">
      <v>656453</v>
    </oc>
    <nc r="K662">
      <v>204517.24</v>
    </nc>
  </rcc>
  <rcv guid="{C1E57AFF-6322-4D2D-B8CB-663609884E13}" action="delete"/>
  <rdn rId="0" localSheetId="1" customView="1" name="Z_C1E57AFF_6322_4D2D_B8CB_663609884E13_.wvu.FilterData" hidden="1" oldHidden="1">
    <formula>ETF!$A$1:$Q$733</formula>
    <oldFormula>ETF!$A$1:$Q$730</oldFormula>
  </rdn>
  <rdn rId="0" localSheetId="2" customView="1" name="Z_C1E57AFF_6322_4D2D_B8CB_663609884E13_.wvu.FilterData" hidden="1" oldHidden="1">
    <formula>MERP!$A$1:$Q$67</formula>
    <oldFormula>MERP!$A$1:$Q$66</oldFormula>
  </rdn>
  <rcv guid="{C1E57AFF-6322-4D2D-B8CB-663609884E13}" action="add"/>
</revisions>
</file>

<file path=xl/revisions/revisionLog4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ETF!$A$1:$Q$733</formula>
    <oldFormula>ETF!$A$1:$Q$733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4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5" sId="2">
    <nc r="C67" t="inlineStr">
      <is>
        <t>1320 Sports Local Organizing Committee</t>
      </is>
    </nc>
  </rcc>
  <rcc rId="3376" sId="2">
    <nc r="E67" t="inlineStr">
      <is>
        <t>Ellis County</t>
      </is>
    </nc>
  </rcc>
  <rcc rId="3377" sId="2" numFmtId="19">
    <nc r="G67">
      <v>45205</v>
    </nc>
  </rcc>
  <rcc rId="3378" sId="2" numFmtId="19">
    <nc r="H67">
      <v>45214</v>
    </nc>
  </rcc>
</revisions>
</file>

<file path=xl/revisions/revisionLog4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ETF!$A$1:$Q$733</formula>
    <oldFormula>ETF!$A$1:$Q$733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4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1" sId="2" numFmtId="19">
    <oc r="P46" t="inlineStr">
      <is>
        <t>N/A</t>
      </is>
    </oc>
    <nc r="P46">
      <v>44930</v>
    </nc>
  </rcc>
  <rcc rId="3382" sId="2" numFmtId="4">
    <oc r="Q46">
      <v>0</v>
    </oc>
    <nc r="Q46">
      <v>2999091.72</v>
    </nc>
  </rcc>
  <rcc rId="3383" sId="2" numFmtId="19">
    <oc r="O55" t="inlineStr">
      <is>
        <t>N/A</t>
      </is>
    </oc>
    <nc r="O55">
      <v>44948</v>
    </nc>
  </rcc>
</revisions>
</file>

<file path=xl/revisions/revisionLog4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671" start="0" length="0">
    <dxf>
      <numFmt numFmtId="0" formatCode="General"/>
      <alignment horizontal="general" vertical="bottom"/>
    </dxf>
  </rfmt>
  <rfmt sheetId="1" sqref="K671" start="0" length="0">
    <dxf>
      <numFmt numFmtId="4" formatCode="#,##0.00"/>
    </dxf>
  </rfmt>
  <rfmt sheetId="1" xfDxf="1" sqref="K671" start="0" length="0">
    <dxf>
      <font>
        <sz val="12"/>
        <name val="Arial"/>
        <scheme val="none"/>
      </font>
      <numFmt numFmtId="4" formatCode="#,##0.00"/>
    </dxf>
  </rfmt>
  <rfmt sheetId="1" xfDxf="1" sqref="J671" start="0" length="0">
    <dxf>
      <numFmt numFmtId="12" formatCode="&quot;$&quot;#,##0.00_);[Red]\(&quot;$&quot;#,##0.00\)"/>
      <alignment horizontal="center"/>
    </dxf>
  </rfmt>
  <rfmt sheetId="1" sqref="J671" start="0" length="0">
    <dxf>
      <numFmt numFmtId="0" formatCode="General"/>
    </dxf>
  </rfmt>
  <rfmt sheetId="1" sqref="K671" start="0" length="0">
    <dxf>
      <font>
        <sz val="11"/>
        <color theme="1"/>
        <name val="Calibri"/>
        <family val="2"/>
        <scheme val="minor"/>
      </font>
      <numFmt numFmtId="0" formatCode="General"/>
      <alignment horizontal="center" vertical="top"/>
    </dxf>
  </rfmt>
  <rcc rId="3384" sId="1" odxf="1" dxf="1" numFmtId="4">
    <oc r="J671">
      <v>106672</v>
    </oc>
    <nc r="J671">
      <v>55172.41</v>
    </nc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385" sId="1" odxf="1" dxf="1" numFmtId="4">
    <oc r="K671">
      <v>666694</v>
    </oc>
    <nc r="K671">
      <v>344827.59</v>
    </nc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C1E57AFF-6322-4D2D-B8CB-663609884E13}" action="delete"/>
  <rdn rId="0" localSheetId="1" customView="1" name="Z_C1E57AFF_6322_4D2D_B8CB_663609884E13_.wvu.FilterData" hidden="1" oldHidden="1">
    <formula>ETF!$A$1:$Q$733</formula>
    <oldFormula>ETF!$A$1:$Q$733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4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8" sId="1">
    <nc r="A734" t="inlineStr">
      <is>
        <t>ETF</t>
      </is>
    </nc>
  </rcc>
  <rcc rId="3389" sId="1">
    <nc r="C734" t="inlineStr">
      <is>
        <t xml:space="preserve">San </t>
      </is>
    </nc>
  </rcc>
</revisions>
</file>

<file path=xl/revisions/revisionLog4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0" sId="1">
    <oc r="C734" t="inlineStr">
      <is>
        <t xml:space="preserve">San </t>
      </is>
    </oc>
    <nc r="C734" t="inlineStr">
      <is>
        <t>San Antonio Local Organizing Committee</t>
      </is>
    </nc>
  </rcc>
  <rcc rId="3391" sId="1">
    <nc r="D734" t="inlineStr">
      <is>
        <t>San Antonio</t>
      </is>
    </nc>
  </rcc>
  <rcc rId="3392" sId="1">
    <nc r="E734" t="inlineStr">
      <is>
        <t>City of San Antonio</t>
      </is>
    </nc>
  </rcc>
  <rcc rId="3393" sId="1" numFmtId="19">
    <nc r="F734">
      <v>45163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5" sId="1">
    <nc r="C696" t="inlineStr">
      <is>
        <t>San Antonio Local Organizing Committee</t>
      </is>
    </nc>
  </rcc>
  <rcc rId="1806" sId="1">
    <nc r="E696" t="inlineStr">
      <is>
        <t>City of San Antonio</t>
      </is>
    </nc>
  </rcc>
</revisions>
</file>

<file path=xl/revisions/revisionLog4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4" sId="1">
    <nc r="B734" t="inlineStr">
      <is>
        <t>2023 USA UA Flag Football World Championships</t>
      </is>
    </nc>
  </rcc>
</revisions>
</file>

<file path=xl/revisions/revisionLog4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5" sId="1" numFmtId="19">
    <nc r="G734">
      <v>45287</v>
    </nc>
  </rcc>
  <rcc rId="3396" sId="1" numFmtId="19">
    <nc r="H734">
      <v>45290</v>
    </nc>
  </rcc>
  <rcc rId="3397" sId="1" odxf="1" dxf="1">
    <nc r="I734">
      <f>J734+K734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398" sId="1" odxf="1" dxf="1">
    <oc r="N731">
      <f>H731+180</f>
    </oc>
    <nc r="N731">
      <f>H731+180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399" sId="1" odxf="1" dxf="1">
    <nc r="N732">
      <f>H732+180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00" sId="1" odxf="1" dxf="1">
    <nc r="N733">
      <f>H733+180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01" sId="1" odxf="1" dxf="1">
    <nc r="N734">
      <f>H734+180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02" sId="1" numFmtId="4">
    <oc r="Q730">
      <v>1</v>
    </oc>
    <nc r="Q730">
      <v>0</v>
    </nc>
  </rcc>
  <rcc rId="3403" sId="1">
    <nc r="O731" t="inlineStr">
      <is>
        <t>N/A</t>
      </is>
    </nc>
  </rcc>
  <rcc rId="3404" sId="1">
    <nc r="P731" t="inlineStr">
      <is>
        <t>N/A</t>
      </is>
    </nc>
  </rcc>
  <rcc rId="3405" sId="1" odxf="1" dxf="1" numFmtId="4">
    <nc r="Q73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06" sId="1">
    <nc r="O732" t="inlineStr">
      <is>
        <t>N/A</t>
      </is>
    </nc>
  </rcc>
  <rcc rId="3407" sId="1">
    <nc r="P732" t="inlineStr">
      <is>
        <t>N/A</t>
      </is>
    </nc>
  </rcc>
  <rcc rId="3408" sId="1" odxf="1" dxf="1" numFmtId="4">
    <nc r="Q73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09" sId="1">
    <nc r="O733" t="inlineStr">
      <is>
        <t>N/A</t>
      </is>
    </nc>
  </rcc>
  <rcc rId="3410" sId="1">
    <nc r="P733" t="inlineStr">
      <is>
        <t>N/A</t>
      </is>
    </nc>
  </rcc>
  <rcc rId="3411" sId="1" odxf="1" dxf="1" numFmtId="4">
    <nc r="Q73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12" sId="1">
    <nc r="O734" t="inlineStr">
      <is>
        <t>N/A</t>
      </is>
    </nc>
  </rcc>
  <rcc rId="3413" sId="1">
    <nc r="P734" t="inlineStr">
      <is>
        <t>N/A</t>
      </is>
    </nc>
  </rcc>
  <rcc rId="3414" sId="1" odxf="1" dxf="1" numFmtId="4">
    <nc r="Q73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15" sId="1">
    <nc r="B732" t="inlineStr">
      <is>
        <t>2023 U.S. Army All-American Bowl</t>
      </is>
    </nc>
  </rcc>
  <rcc rId="3416" sId="1">
    <nc r="D732" t="inlineStr">
      <is>
        <t>Frisco</t>
      </is>
    </nc>
  </rcc>
  <rcc rId="3417" sId="1">
    <nc r="E732" t="inlineStr">
      <is>
        <t>City of Frisco</t>
      </is>
    </nc>
  </rcc>
</revisions>
</file>

<file path=xl/revisions/revisionLog4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8" sId="1">
    <nc r="A735" t="inlineStr">
      <is>
        <t>ETF</t>
      </is>
    </nc>
  </rcc>
  <rcc rId="3419" sId="1">
    <nc r="B735" t="inlineStr">
      <is>
        <t>2023 Tony the Tiger Sun Bowl</t>
      </is>
    </nc>
  </rcc>
  <rcc rId="3420" sId="1">
    <nc r="C735" t="inlineStr">
      <is>
        <t>City of El Paso</t>
      </is>
    </nc>
  </rcc>
  <rcc rId="3421" sId="1">
    <nc r="D735" t="inlineStr">
      <is>
        <t>El Paso</t>
      </is>
    </nc>
  </rcc>
  <rcc rId="3422" sId="1">
    <nc r="E735" t="inlineStr">
      <is>
        <t>City of El Paso</t>
      </is>
    </nc>
  </rcc>
  <rcc rId="3423" sId="1" numFmtId="19">
    <nc r="F735">
      <v>45166</v>
    </nc>
  </rcc>
  <rcc rId="3424" sId="1" numFmtId="19">
    <nc r="G735">
      <v>45289</v>
    </nc>
  </rcc>
  <rcc rId="3425" sId="1" numFmtId="19">
    <nc r="H735">
      <v>45289</v>
    </nc>
  </rcc>
  <rcc rId="3426" sId="1" odxf="1" dxf="1">
    <nc r="I735">
      <f>J735+K735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27" sId="1" odxf="1" dxf="1">
    <nc r="N735">
      <f>H735+180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28" sId="1">
    <nc r="O735" t="inlineStr">
      <is>
        <t>N/A</t>
      </is>
    </nc>
  </rcc>
  <rcv guid="{F9CEA677-5691-41BF-AD45-CC8124137ABA}" action="delete"/>
  <rdn rId="0" localSheetId="1" customView="1" name="Z_F9CEA677_5691_41BF_AD45_CC8124137ABA_.wvu.FilterData" hidden="1" oldHidden="1">
    <formula>ETF!$A$1:$Q$733</formula>
    <oldFormula>ETF!$A$1:$Q$730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4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1" sId="2" numFmtId="4">
    <nc r="J67">
      <v>805356</v>
    </nc>
  </rcc>
  <rcc rId="3432" sId="2" numFmtId="4">
    <nc r="K67">
      <v>5033473</v>
    </nc>
  </rcc>
</revisions>
</file>

<file path=xl/revisions/revisionLog4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3" sId="1" numFmtId="19">
    <oc r="O652" t="inlineStr">
      <is>
        <t>N/A</t>
      </is>
    </oc>
    <nc r="O652">
      <v>45166</v>
    </nc>
  </rcc>
</revisions>
</file>

<file path=xl/revisions/revisionLog4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 numFmtId="19">
    <oc r="O610" t="inlineStr">
      <is>
        <t>N/A</t>
      </is>
    </oc>
    <nc r="O610">
      <v>45166</v>
    </nc>
  </rcc>
</revisions>
</file>

<file path=xl/revisions/revisionLog4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1" numFmtId="19">
    <nc r="G732">
      <v>45274</v>
    </nc>
  </rcc>
  <rcc rId="3436" sId="1" numFmtId="19">
    <nc r="H732">
      <v>45280</v>
    </nc>
  </rcc>
</revisions>
</file>

<file path=xl/revisions/revisionLog4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7" sId="1" numFmtId="11">
    <oc r="J677">
      <v>135478</v>
    </oc>
    <nc r="J677">
      <v>116551.72</v>
    </nc>
  </rcc>
  <rcc rId="3438" sId="1" numFmtId="11">
    <oc r="K677">
      <v>846736</v>
    </oc>
    <nc r="K677">
      <v>728448.28</v>
    </nc>
  </rcc>
</revisions>
</file>

<file path=xl/revisions/revisionLog4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9" sId="1">
    <nc r="A736" t="inlineStr">
      <is>
        <t>ETF</t>
      </is>
    </nc>
  </rcc>
  <rcc rId="3440" sId="1">
    <nc r="B736" t="inlineStr">
      <is>
        <t>2023 Texas Bowl</t>
      </is>
    </nc>
  </rcc>
  <rcc rId="3441" sId="1">
    <nc r="C736" t="inlineStr">
      <is>
        <t>Harris County - Houston Sports Authority</t>
      </is>
    </nc>
  </rcc>
  <rcc rId="3442" sId="1">
    <nc r="D736" t="inlineStr">
      <is>
        <t>Houston</t>
      </is>
    </nc>
  </rcc>
  <rcc rId="3443" sId="1">
    <nc r="E736" t="inlineStr">
      <is>
        <t>Harr</t>
      </is>
    </nc>
  </rcc>
  <rcc rId="3444" sId="1" numFmtId="19">
    <nc r="F736">
      <v>45167</v>
    </nc>
  </rcc>
  <rcc rId="3445" sId="1" odxf="1" dxf="1">
    <nc r="I736">
      <f>J736+K736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46" sId="1" odxf="1" dxf="1">
    <nc r="N736">
      <f>H736+180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47" sId="1">
    <nc r="P735" t="inlineStr">
      <is>
        <t>N/A</t>
      </is>
    </nc>
  </rcc>
  <rcc rId="3448" sId="1" odxf="1" dxf="1" numFmtId="4">
    <nc r="Q73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49" sId="1">
    <nc r="O736" t="inlineStr">
      <is>
        <t>N/A</t>
      </is>
    </nc>
  </rcc>
  <rcc rId="3450" sId="1">
    <nc r="P736" t="inlineStr">
      <is>
        <t>N/A</t>
      </is>
    </nc>
  </rcc>
  <rcc rId="3451" sId="1" odxf="1" dxf="1" numFmtId="4">
    <nc r="Q73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4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2" sId="1" numFmtId="11">
    <oc r="J673">
      <v>121316</v>
    </oc>
    <nc r="J673">
      <v>36854.21</v>
    </nc>
  </rcc>
  <rcc rId="3453" sId="1" numFmtId="11">
    <oc r="K673">
      <v>758224</v>
    </oc>
    <nc r="K673">
      <v>230338.79</v>
    </nc>
  </rcc>
  <rcc rId="3454" sId="1" numFmtId="4">
    <nc r="L673">
      <v>5707</v>
    </nc>
  </rcc>
  <rcc rId="3455" sId="1" numFmtId="13">
    <nc r="M673">
      <v>0.86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9" sId="2" numFmtId="19">
    <oc r="O44" t="inlineStr">
      <is>
        <t>N/A</t>
      </is>
    </oc>
    <nc r="O44">
      <v>44945</v>
    </nc>
  </rcc>
  <rcc rId="1820" sId="2" numFmtId="4">
    <nc r="L44">
      <v>2231</v>
    </nc>
  </rcc>
  <rcc rId="1821" sId="2" numFmtId="13">
    <nc r="M44">
      <v>0.6</v>
    </nc>
  </rcc>
</revisions>
</file>

<file path=xl/revisions/revisionLog4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6" sId="1" numFmtId="4">
    <nc r="L674">
      <v>35037</v>
    </nc>
  </rcc>
  <rcc rId="3457" sId="1" numFmtId="13">
    <nc r="M674">
      <v>0.33</v>
    </nc>
  </rcc>
</revisions>
</file>

<file path=xl/revisions/revisionLog4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8" sId="1">
    <nc r="A737" t="inlineStr">
      <is>
        <t>ETF</t>
      </is>
    </nc>
  </rcc>
  <rcc rId="3459" sId="1">
    <nc r="B737" t="inlineStr">
      <is>
        <t>2023 Level 1 USTA National Winter Championships</t>
      </is>
    </nc>
  </rcc>
  <rcc rId="3460" sId="1">
    <nc r="C737" t="inlineStr">
      <is>
        <t>San Antonio Local Organizing Committee</t>
      </is>
    </nc>
  </rcc>
  <rcc rId="3461" sId="1">
    <nc r="D737" t="inlineStr">
      <is>
        <t>San Antonio</t>
      </is>
    </nc>
  </rcc>
  <rcc rId="3462" sId="1">
    <nc r="E737" t="inlineStr">
      <is>
        <t>City of San Antonio</t>
      </is>
    </nc>
  </rcc>
  <rcc rId="3463" sId="1" numFmtId="19">
    <nc r="F737">
      <v>45168</v>
    </nc>
  </rcc>
  <rcc rId="3464" sId="1" numFmtId="19">
    <nc r="G737">
      <v>45288</v>
    </nc>
  </rcc>
  <rcc rId="3465" sId="1" numFmtId="19">
    <nc r="H737">
      <v>45294</v>
    </nc>
  </rcc>
  <rcc rId="3466" sId="1" odxf="1" dxf="1">
    <nc r="I737">
      <f>J737+K737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67" sId="1" odxf="1" dxf="1">
    <nc r="N737">
      <f>H737+180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68" sId="1">
    <nc r="O737" t="inlineStr">
      <is>
        <t>N/A</t>
      </is>
    </nc>
  </rcc>
</revisions>
</file>

<file path=xl/revisions/revisionLog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9" sId="2">
    <nc r="A68" t="inlineStr">
      <is>
        <t>MERP</t>
      </is>
    </nc>
  </rcc>
  <rcc rId="3470" sId="2">
    <nc r="B68" t="inlineStr">
      <is>
        <t>2023 Formula 1 United States Grand Prix</t>
      </is>
    </nc>
  </rcc>
  <rcc rId="3471" sId="2">
    <nc r="D68" t="inlineStr">
      <is>
        <t>Austin</t>
      </is>
    </nc>
  </rcc>
  <rcc rId="3472" sId="2">
    <nc r="C68" t="inlineStr">
      <is>
        <t>Circuit Events Local Organizing Committee</t>
      </is>
    </nc>
  </rcc>
  <rcc rId="3473" sId="2">
    <nc r="E68" t="inlineStr">
      <is>
        <t>City of Austin</t>
      </is>
    </nc>
  </rcc>
  <rcc rId="3474" sId="2" numFmtId="19">
    <nc r="F68">
      <v>45168</v>
    </nc>
  </rcc>
  <rcc rId="3475" sId="2">
    <nc r="I68">
      <f>J68+K68</f>
    </nc>
  </rcc>
  <rcc rId="3476" sId="2">
    <nc r="N68">
      <f>H68+180</f>
    </nc>
  </rcc>
  <rcc rId="3477" sId="2">
    <nc r="O68" t="inlineStr">
      <is>
        <t>N/A</t>
      </is>
    </nc>
  </rcc>
  <rcc rId="3478" sId="2">
    <nc r="P68" t="inlineStr">
      <is>
        <t>N/A</t>
      </is>
    </nc>
  </rcc>
  <rcc rId="3479" sId="2" numFmtId="4">
    <nc r="Q68">
      <v>0</v>
    </nc>
  </rcc>
</revisions>
</file>

<file path=xl/revisions/revisionLog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0" sId="1">
    <oc r="E736" t="inlineStr">
      <is>
        <t>Harr</t>
      </is>
    </oc>
    <nc r="E736" t="inlineStr">
      <is>
        <t>Harris County - Houston Sports Authority</t>
      </is>
    </nc>
  </rcc>
  <rcv guid="{C1E57AFF-6322-4D2D-B8CB-663609884E13}" action="delete"/>
  <rdn rId="0" localSheetId="1" customView="1" name="Z_C1E57AFF_6322_4D2D_B8CB_663609884E13_.wvu.FilterData" hidden="1" oldHidden="1">
    <formula>ETF!$A$1:$Q$737</formula>
    <oldFormula>ETF!$A$1:$Q$733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4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3" sId="1" numFmtId="4">
    <nc r="L676">
      <v>1574</v>
    </nc>
  </rcc>
  <rcc rId="3484" sId="1" numFmtId="13">
    <nc r="M676">
      <v>0.9</v>
    </nc>
  </rcc>
</revisions>
</file>

<file path=xl/revisions/revisionLog4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5" sId="1" numFmtId="4">
    <nc r="L675">
      <v>474</v>
    </nc>
  </rcc>
  <rcc rId="3486" sId="1" numFmtId="13">
    <nc r="M675">
      <v>0.87</v>
    </nc>
  </rcc>
</revisions>
</file>

<file path=xl/revisions/revisionLog4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7" sId="1" numFmtId="4">
    <nc r="L683">
      <v>8224</v>
    </nc>
  </rcc>
  <rcc rId="3488" sId="1" numFmtId="13">
    <nc r="M683">
      <v>0.12</v>
    </nc>
  </rcc>
</revisions>
</file>

<file path=xl/revisions/revisionLog4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9" sId="1">
    <nc r="A738" t="inlineStr">
      <is>
        <t>ETF</t>
      </is>
    </nc>
  </rcc>
  <rcc rId="3490" sId="1">
    <nc r="B738" t="inlineStr">
      <is>
        <t>2024 Dinosaur Classic Barrel Race</t>
      </is>
    </nc>
  </rcc>
  <rcc rId="3491" sId="1">
    <nc r="C738" t="inlineStr">
      <is>
        <t>Somervell County</t>
      </is>
    </nc>
  </rcc>
  <rcc rId="3492" sId="1">
    <nc r="D738" t="inlineStr">
      <is>
        <t>Glen Rose</t>
      </is>
    </nc>
  </rcc>
  <rcc rId="3493" sId="1">
    <nc r="E738" t="inlineStr">
      <is>
        <t>Somervell County</t>
      </is>
    </nc>
  </rcc>
  <rcc rId="3494" sId="1" numFmtId="19">
    <nc r="G738">
      <v>45316</v>
    </nc>
  </rcc>
  <rcc rId="3495" sId="1" numFmtId="19">
    <nc r="H738">
      <v>45320</v>
    </nc>
  </rcc>
  <rcc rId="3496" sId="1" odxf="1" dxf="1">
    <nc r="I738">
      <f>J738+K738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97" sId="1" odxf="1" dxf="1">
    <nc r="I739">
      <f>J739+K739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98" sId="1" odxf="1" dxf="1">
    <nc r="N738">
      <f>H738+180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499" sId="1" odxf="1" dxf="1">
    <nc r="N739">
      <f>H739+180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00" sId="1">
    <nc r="O738" t="inlineStr">
      <is>
        <t>N/A</t>
      </is>
    </nc>
  </rcc>
  <rcc rId="3501" sId="1">
    <nc r="O739" t="inlineStr">
      <is>
        <t>N/A</t>
      </is>
    </nc>
  </rcc>
  <rcc rId="3502" sId="1">
    <nc r="P737" t="inlineStr">
      <is>
        <t>N/A</t>
      </is>
    </nc>
  </rcc>
  <rcc rId="3503" sId="1">
    <nc r="P738" t="inlineStr">
      <is>
        <t>N/A</t>
      </is>
    </nc>
  </rcc>
  <rcc rId="3504" sId="1">
    <nc r="P739" t="inlineStr">
      <is>
        <t>N/A</t>
      </is>
    </nc>
  </rcc>
  <rcc rId="3505" sId="1" odxf="1" dxf="1" numFmtId="4">
    <nc r="Q73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06" sId="1" odxf="1" dxf="1" numFmtId="4">
    <nc r="Q73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07" sId="1" odxf="1" dxf="1" numFmtId="4">
    <nc r="Q73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08" sId="1" numFmtId="19">
    <nc r="H739">
      <v>45296</v>
    </nc>
  </rcc>
  <rcc rId="3509" sId="1" numFmtId="19">
    <nc r="G739">
      <v>45293</v>
    </nc>
  </rcc>
  <rcc rId="3510" sId="1" numFmtId="19">
    <nc r="F738">
      <v>45169</v>
    </nc>
  </rcc>
  <rcc rId="3511" sId="1" numFmtId="19">
    <nc r="F739">
      <v>45170</v>
    </nc>
  </rcc>
  <rcc rId="3512" sId="1">
    <nc r="E739" t="inlineStr">
      <is>
        <t>City of Frisco</t>
      </is>
    </nc>
  </rcc>
  <rcc rId="3513" sId="1">
    <nc r="D739" t="inlineStr">
      <is>
        <t>Frisco</t>
      </is>
    </nc>
  </rcc>
  <rcc rId="3514" sId="1">
    <nc r="C739" t="inlineStr">
      <is>
        <t>City of Frisco</t>
      </is>
    </nc>
  </rcc>
  <rcc rId="3515" sId="1">
    <nc r="B739" t="inlineStr">
      <is>
        <t>2024 StuMo Conference</t>
      </is>
    </nc>
  </rcc>
  <rcc rId="3516" sId="1">
    <nc r="A739" t="inlineStr">
      <is>
        <t>ETF</t>
      </is>
    </nc>
  </rcc>
  <rcv guid="{F9CEA677-5691-41BF-AD45-CC8124137ABA}" action="delete"/>
  <rdn rId="0" localSheetId="1" customView="1" name="Z_F9CEA677_5691_41BF_AD45_CC8124137ABA_.wvu.FilterData" hidden="1" oldHidden="1">
    <formula>ETF!$A$1:$Q$737</formula>
    <oldFormula>ETF!$A$1:$Q$733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4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739" start="0" length="0">
    <dxf>
      <numFmt numFmtId="19" formatCode="m/d/yyyy"/>
    </dxf>
  </rfmt>
  <rfmt sheetId="1" sqref="I739" start="0" length="0">
    <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dxf>
  </rfmt>
</revisions>
</file>

<file path=xl/revisions/revisionLog4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9" sId="1">
    <nc r="A740" t="inlineStr">
      <is>
        <t>ETF</t>
      </is>
    </nc>
  </rcc>
  <rcc rId="3520" sId="1">
    <nc r="B740" t="inlineStr">
      <is>
        <t>Dick Clark</t>
      </is>
    </nc>
  </rcc>
  <rcc rId="3521" sId="1" numFmtId="19">
    <nc r="F740">
      <v>45170</v>
    </nc>
  </rcc>
  <rcc rId="3522" sId="1" odxf="1" dxf="1">
    <nc r="I740">
      <f>J740+K740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23" sId="1">
    <oc r="N739">
      <f>H739+180</f>
    </oc>
    <nc r="N739">
      <f>H739+180</f>
    </nc>
  </rcc>
  <rcc rId="3524" sId="1" odxf="1" dxf="1">
    <nc r="N740">
      <f>H740+180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25" sId="1">
    <nc r="O740" t="inlineStr">
      <is>
        <t>N/A</t>
      </is>
    </nc>
  </rcc>
  <rcc rId="3526" sId="1">
    <nc r="P740" t="inlineStr">
      <is>
        <t>N/A</t>
      </is>
    </nc>
  </rcc>
  <rcc rId="3527" sId="1" odxf="1" dxf="1" numFmtId="4">
    <nc r="Q74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2" sId="1" numFmtId="19">
    <oc r="O554" t="inlineStr">
      <is>
        <t>N/A</t>
      </is>
    </oc>
    <nc r="O554">
      <v>44951</v>
    </nc>
  </rcc>
</revisions>
</file>

<file path=xl/revisions/revisionLog4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8" sId="1" numFmtId="19">
    <oc r="P547" t="inlineStr">
      <is>
        <t>N/A</t>
      </is>
    </oc>
    <nc r="P547">
      <v>45175</v>
    </nc>
  </rcc>
  <rcc rId="3529" sId="1" numFmtId="4">
    <oc r="Q547">
      <v>0</v>
    </oc>
    <nc r="Q547">
      <v>72240</v>
    </nc>
  </rcc>
</revisions>
</file>

<file path=xl/revisions/revisionLog4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0" sId="1" numFmtId="19">
    <oc r="P559" t="inlineStr">
      <is>
        <t>N/A</t>
      </is>
    </oc>
    <nc r="P559">
      <v>45175</v>
    </nc>
  </rcc>
  <rcc rId="3531" sId="1" numFmtId="4">
    <oc r="Q559">
      <v>0</v>
    </oc>
    <nc r="Q559">
      <f>I559</f>
    </nc>
  </rcc>
</revisions>
</file>

<file path=xl/revisions/revisionLog4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2" sId="1" numFmtId="11">
    <nc r="J731">
      <v>59732</v>
    </nc>
  </rcc>
  <rcc rId="3533" sId="1" numFmtId="11">
    <nc r="K731">
      <v>373319</v>
    </nc>
  </rcc>
  <rcv guid="{F9CEA677-5691-41BF-AD45-CC8124137ABA}" action="delete"/>
  <rdn rId="0" localSheetId="1" customView="1" name="Z_F9CEA677_5691_41BF_AD45_CC8124137ABA_.wvu.FilterData" hidden="1" oldHidden="1">
    <formula>ETF!$A$1:$Q$739</formula>
    <oldFormula>ETF!$A$1:$Q$737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4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6" sId="1" numFmtId="19">
    <oc r="P530" t="inlineStr">
      <is>
        <t>N/A</t>
      </is>
    </oc>
    <nc r="P530">
      <v>45175</v>
    </nc>
  </rcc>
  <rcc rId="3537" sId="1" numFmtId="4">
    <oc r="Q530">
      <v>0</v>
    </oc>
    <nc r="Q530">
      <f>I530</f>
    </nc>
  </rcc>
</revisions>
</file>

<file path=xl/revisions/revisionLog4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8" sId="1" numFmtId="19">
    <oc r="P494" t="inlineStr">
      <is>
        <t>N/A</t>
      </is>
    </oc>
    <nc r="P494">
      <v>45175</v>
    </nc>
  </rcc>
  <rcc rId="3539" sId="1" numFmtId="4">
    <oc r="Q494">
      <v>0</v>
    </oc>
    <nc r="Q494">
      <v>352591.29</v>
    </nc>
  </rcc>
</revisions>
</file>

<file path=xl/revisions/revisionLog4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0" sId="1" numFmtId="19">
    <oc r="P534" t="inlineStr">
      <is>
        <t>N/A</t>
      </is>
    </oc>
    <nc r="P534">
      <v>45175</v>
    </nc>
  </rcc>
  <rcc rId="3541" sId="1" numFmtId="4">
    <oc r="Q534">
      <v>0</v>
    </oc>
    <nc r="Q534">
      <v>22204.83</v>
    </nc>
  </rcc>
</revisions>
</file>

<file path=xl/revisions/revisionLog4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2" sId="1" numFmtId="19">
    <oc r="P505" t="inlineStr">
      <is>
        <t>N/A</t>
      </is>
    </oc>
    <nc r="P505">
      <v>45175</v>
    </nc>
  </rcc>
  <rcc rId="3543" sId="1" numFmtId="4">
    <oc r="Q505">
      <v>0</v>
    </oc>
    <nc r="Q505">
      <v>102957.03</v>
    </nc>
  </rcc>
</revisions>
</file>

<file path=xl/revisions/revisionLog4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4" sId="1">
    <oc r="B740" t="inlineStr">
      <is>
        <t>Dick Clark</t>
      </is>
    </oc>
    <nc r="B740" t="inlineStr">
      <is>
        <t>2024 Dick Clark's Rockin' New Year's Eve</t>
      </is>
    </nc>
  </rcc>
</revisions>
</file>

<file path=xl/revisions/revisionLog4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5" sId="1" numFmtId="19">
    <oc r="P517" t="inlineStr">
      <is>
        <t>N/A</t>
      </is>
    </oc>
    <nc r="P517">
      <v>45175</v>
    </nc>
  </rcc>
  <rcc rId="3546" sId="1" numFmtId="4">
    <oc r="Q517">
      <v>0</v>
    </oc>
    <nc r="Q517">
      <f>I517</f>
    </nc>
  </rcc>
</revisions>
</file>

<file path=xl/revisions/revisionLog4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7" sId="1">
    <nc r="A741" t="inlineStr">
      <is>
        <t>ETF</t>
      </is>
    </nc>
  </rcc>
  <rcc rId="3548" sId="1">
    <nc r="B741" t="inlineStr">
      <is>
        <t>ASSA 2024 Annual Meeting</t>
      </is>
    </nc>
  </rcc>
  <rcc rId="3549" sId="1">
    <nc r="C741" t="inlineStr">
      <is>
        <t>City of San Antonio</t>
      </is>
    </nc>
  </rcc>
  <rcc rId="3550" sId="1">
    <nc r="D741" t="inlineStr">
      <is>
        <t>San Antonio</t>
      </is>
    </nc>
  </rcc>
  <rcc rId="3551" sId="1">
    <nc r="E741" t="inlineStr">
      <is>
        <t>City of San Antonio</t>
      </is>
    </nc>
  </rcc>
  <rcc rId="3552" sId="1" numFmtId="19">
    <nc r="F741">
      <v>45175</v>
    </nc>
  </rcc>
  <rcc rId="3553" sId="1" numFmtId="19">
    <nc r="G741">
      <v>45296</v>
    </nc>
  </rcc>
  <rcc rId="3554" sId="1" numFmtId="19">
    <nc r="H741">
      <v>45298</v>
    </nc>
  </rcc>
  <rcc rId="3555" sId="1" odxf="1" dxf="1">
    <nc r="I741">
      <f>J741+K741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56" sId="1" odxf="1" dxf="1">
    <nc r="N741">
      <f>H741+180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57" sId="1">
    <nc r="O741" t="inlineStr">
      <is>
        <t>N/A</t>
      </is>
    </nc>
  </rcc>
  <rcc rId="3558" sId="1">
    <nc r="P741" t="inlineStr">
      <is>
        <t>N/A</t>
      </is>
    </nc>
  </rcc>
  <rcc rId="3559" sId="1" odxf="1" dxf="1" numFmtId="4">
    <nc r="Q74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ETF!$A$1:$Q$740</formula>
    <oldFormula>ETF!$A$1:$Q$739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7" sId="1" numFmtId="19">
    <oc r="O584" t="inlineStr">
      <is>
        <t>N/A</t>
      </is>
    </oc>
    <nc r="O584">
      <v>44979</v>
    </nc>
  </rcc>
</revisions>
</file>

<file path=xl/revisions/revisionLog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2" sId="2" numFmtId="19">
    <oc r="P49">
      <v>45174</v>
    </oc>
    <nc r="P49">
      <v>45175</v>
    </nc>
  </rcc>
</revisions>
</file>

<file path=xl/revisions/revisionLog4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3" sId="1" numFmtId="19">
    <oc r="P518">
      <v>45174</v>
    </oc>
    <nc r="P518">
      <v>45175</v>
    </nc>
  </rcc>
</revisions>
</file>

<file path=xl/revisions/revisionLog4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4" sId="1" numFmtId="19">
    <oc r="P479">
      <v>45174</v>
    </oc>
    <nc r="P479">
      <v>45175</v>
    </nc>
  </rcc>
</revisions>
</file>

<file path=xl/revisions/revisionLog4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5" sId="1" numFmtId="19">
    <oc r="P485">
      <v>45174</v>
    </oc>
    <nc r="P485">
      <v>45175</v>
    </nc>
  </rcc>
</revisions>
</file>

<file path=xl/revisions/revisionLog4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6" sId="1" numFmtId="19">
    <oc r="P455">
      <v>45174</v>
    </oc>
    <nc r="P455">
      <v>45175</v>
    </nc>
  </rcc>
</revisions>
</file>

<file path=xl/revisions/revisionLog4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7" sId="1" numFmtId="19">
    <oc r="P484">
      <v>45174</v>
    </oc>
    <nc r="P484">
      <v>45175</v>
    </nc>
  </rcc>
</revisions>
</file>

<file path=xl/revisions/revisionLog4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8" sId="1" numFmtId="19">
    <oc r="P597">
      <v>45174</v>
    </oc>
    <nc r="P597">
      <v>45175</v>
    </nc>
  </rcc>
</revisions>
</file>

<file path=xl/revisions/revisionLog4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9" sId="1" numFmtId="19">
    <oc r="P557">
      <v>45174</v>
    </oc>
    <nc r="P557">
      <v>45175</v>
    </nc>
  </rcc>
</revisions>
</file>

<file path=xl/revisions/revisionLog4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" sId="1" numFmtId="19">
    <oc r="P535">
      <v>45174</v>
    </oc>
    <nc r="P535">
      <v>45175</v>
    </nc>
  </rcc>
</revisions>
</file>

<file path=xl/revisions/revisionLog4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1" sId="1" numFmtId="19">
    <oc r="P605">
      <v>45174</v>
    </oc>
    <nc r="P605">
      <v>45175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8" sId="1" numFmtId="11">
    <oc r="J615">
      <v>39743</v>
    </oc>
    <nc r="J615">
      <v>25435.19</v>
    </nc>
  </rcc>
  <rcc rId="1829" sId="1" numFmtId="11">
    <oc r="K615">
      <v>248390</v>
    </oc>
    <nc r="K615">
      <v>158969.93</v>
    </nc>
  </rcc>
</revisions>
</file>

<file path=xl/revisions/revisionLog4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2" sId="1" numFmtId="19">
    <oc r="P612">
      <v>45174</v>
    </oc>
    <nc r="P612">
      <v>45175</v>
    </nc>
  </rcc>
</revisions>
</file>

<file path=xl/revisions/revisionLog4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3" sId="1" numFmtId="4">
    <nc r="L667">
      <v>11826</v>
    </nc>
  </rcc>
  <rcc rId="3574" sId="1" numFmtId="13">
    <nc r="M667">
      <v>0.91</v>
    </nc>
  </rcc>
</revisions>
</file>

<file path=xl/revisions/revisionLog4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5" sId="1">
    <nc r="A742" t="inlineStr">
      <is>
        <t>ETF</t>
      </is>
    </nc>
  </rcc>
  <rcc rId="3576" sId="1">
    <nc r="B742" t="inlineStr">
      <is>
        <t>2024 XFL Training Camp</t>
      </is>
    </nc>
  </rcc>
  <rcc rId="3577" sId="1">
    <nc r="C742" t="inlineStr">
      <is>
        <t>City of Arlington</t>
      </is>
    </nc>
  </rcc>
  <rcc rId="3578" sId="1">
    <nc r="D742" t="inlineStr">
      <is>
        <t>Arlington</t>
      </is>
    </nc>
  </rcc>
  <rcc rId="3579" sId="1">
    <nc r="E742" t="inlineStr">
      <is>
        <t>City of Arlington</t>
      </is>
    </nc>
  </rcc>
  <rcc rId="3580" sId="1" numFmtId="19">
    <nc r="F742">
      <v>45175</v>
    </nc>
  </rcc>
  <rcc rId="3581" sId="1" numFmtId="19">
    <nc r="G742">
      <v>45306</v>
    </nc>
  </rcc>
  <rcc rId="3582" sId="1" numFmtId="19">
    <nc r="H742">
      <v>45330</v>
    </nc>
  </rcc>
  <rcc rId="3583" sId="1" odxf="1" dxf="1">
    <nc r="I742">
      <f>J742+K742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584" sId="1" odxf="1" dxf="1">
    <nc r="N742">
      <f>H742+180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fmt sheetId="1" sqref="N743" start="0" length="0">
    <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dxf>
  </rfmt>
  <rcc rId="3585" sId="1">
    <nc r="O742" t="inlineStr">
      <is>
        <t>N/A</t>
      </is>
    </nc>
  </rcc>
  <rcc rId="3586" sId="1">
    <nc r="P742" t="inlineStr">
      <is>
        <t>N/A</t>
      </is>
    </nc>
  </rcc>
  <rcc rId="3587" sId="1">
    <oc r="N739">
      <f>H739+180</f>
    </oc>
    <nc r="N739">
      <f>H739+180</f>
    </nc>
  </rcc>
  <rcc rId="3588" sId="1">
    <oc r="N740">
      <f>H740+180</f>
    </oc>
    <nc r="N740">
      <f>H740+180</f>
    </nc>
  </rcc>
  <rcv guid="{F9CEA677-5691-41BF-AD45-CC8124137ABA}" action="delete"/>
  <rdn rId="0" localSheetId="1" customView="1" name="Z_F9CEA677_5691_41BF_AD45_CC8124137ABA_.wvu.FilterData" hidden="1" oldHidden="1">
    <formula>ETF!$A$1:$Q$741</formula>
    <oldFormula>ETF!$A$1:$Q$740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4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1" sId="1" numFmtId="11">
    <oc r="J667">
      <v>39669</v>
    </oc>
    <nc r="J667">
      <v>38979.31</v>
    </nc>
  </rcc>
  <rcc rId="3592" sId="1" numFmtId="11">
    <oc r="K667">
      <v>247931</v>
    </oc>
    <nc r="K667">
      <v>243620.69</v>
    </nc>
  </rcc>
</revisions>
</file>

<file path=xl/revisions/revisionLog4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3" sId="1" numFmtId="4">
    <nc r="L682">
      <v>5631</v>
    </nc>
  </rcc>
  <rcc rId="3594" sId="1" numFmtId="13">
    <nc r="M682">
      <v>0.56000000000000005</v>
    </nc>
  </rcc>
</revisions>
</file>

<file path=xl/revisions/revisionLog4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5" sId="1" numFmtId="4">
    <nc r="L681">
      <v>379</v>
    </nc>
  </rcc>
  <rcc rId="3596" sId="1" numFmtId="13">
    <nc r="M681">
      <v>0.87</v>
    </nc>
  </rcc>
</revisions>
</file>

<file path=xl/revisions/revisionLog4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7" sId="1" numFmtId="11">
    <oc r="J681">
      <v>9104</v>
    </oc>
    <nc r="J681">
      <v>3277.39</v>
    </nc>
  </rcc>
  <rcc rId="3598" sId="1" numFmtId="11">
    <oc r="K681">
      <v>56899</v>
    </oc>
    <nc r="K681">
      <v>20483.689999999999</v>
    </nc>
  </rcc>
</revisions>
</file>

<file path=xl/revisions/revisionLog4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9" sId="1" numFmtId="4">
    <nc r="L680">
      <v>397</v>
    </nc>
  </rcc>
  <rcc rId="3600" sId="1" numFmtId="13">
    <nc r="M680">
      <v>0.79</v>
    </nc>
  </rcc>
</revisions>
</file>

<file path=xl/revisions/revisionLog4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1" sId="1" numFmtId="11">
    <oc r="J680">
      <v>16416</v>
    </oc>
    <nc r="J680">
      <v>3939.81</v>
    </nc>
  </rcc>
  <rcc rId="3602" sId="1" numFmtId="11">
    <oc r="K680">
      <v>102599</v>
    </oc>
    <nc r="K680">
      <v>24623.79</v>
    </nc>
  </rcc>
</revisions>
</file>

<file path=xl/revisions/revisionLog4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3" sId="1" numFmtId="19">
    <nc r="G736">
      <v>45287</v>
    </nc>
  </rcc>
  <rcc rId="3604" sId="1" numFmtId="19">
    <nc r="H736">
      <v>45287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3" sId="1" numFmtId="19">
    <oc r="O573" t="inlineStr">
      <is>
        <t>N/A</t>
      </is>
    </oc>
    <nc r="O573">
      <v>44951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" sId="1">
    <oc r="B615" t="inlineStr">
      <is>
        <t>2023 GSM23</t>
      </is>
    </oc>
    <nc r="B615" t="inlineStr">
      <is>
        <t>GSM23</t>
      </is>
    </nc>
  </rcc>
</revisions>
</file>

<file path=xl/revisions/revisionLog5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5" sId="1">
    <oc r="I733">
      <f>J733+K733</f>
    </oc>
    <nc r="I733">
      <f>J733+K733</f>
    </nc>
  </rcc>
  <rcc rId="3606" sId="1" numFmtId="11">
    <nc r="J733">
      <v>40874</v>
    </nc>
  </rcc>
  <rcc rId="3607" sId="1" numFmtId="11">
    <nc r="K733">
      <v>255459</v>
    </nc>
  </rcc>
  <rcv guid="{F9CEA677-5691-41BF-AD45-CC8124137ABA}" action="delete"/>
  <rdn rId="0" localSheetId="1" customView="1" name="Z_F9CEA677_5691_41BF_AD45_CC8124137ABA_.wvu.FilterData" hidden="1" oldHidden="1">
    <formula>ETF!$A$1:$Q$742</formula>
    <oldFormula>ETF!$A$1:$Q$741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5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0" sId="1" numFmtId="19">
    <oc r="G736">
      <v>45287</v>
    </oc>
    <nc r="G736"/>
  </rcc>
  <rcc rId="3611" sId="1" numFmtId="4">
    <nc r="L679">
      <v>4303</v>
    </nc>
  </rcc>
  <rcc rId="3612" sId="1" numFmtId="13">
    <nc r="M679">
      <v>0.96</v>
    </nc>
  </rcc>
  <rcv guid="{C1E57AFF-6322-4D2D-B8CB-663609884E13}" action="delete"/>
  <rdn rId="0" localSheetId="1" customView="1" name="Z_C1E57AFF_6322_4D2D_B8CB_663609884E13_.wvu.FilterData" hidden="1" oldHidden="1">
    <formula>ETF!$A$1:$Q$742</formula>
    <oldFormula>ETF!$A$1:$Q$737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5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5" sId="1" numFmtId="11">
    <nc r="J732">
      <v>102696</v>
    </nc>
  </rcc>
  <rcc rId="3616" sId="1" numFmtId="11">
    <nc r="K732">
      <v>641845</v>
    </nc>
  </rcc>
  <rcv guid="{C1E57AFF-6322-4D2D-B8CB-663609884E13}" action="delete"/>
  <rdn rId="0" localSheetId="1" customView="1" name="Z_C1E57AFF_6322_4D2D_B8CB_663609884E13_.wvu.FilterData" hidden="1" oldHidden="1">
    <formula>ETF!$A$1:$Q$742</formula>
    <oldFormula>ETF!$A$1:$Q$742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5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9" sId="1">
    <nc r="A743" t="inlineStr">
      <is>
        <t>ETF</t>
      </is>
    </nc>
  </rcc>
  <rcc rId="3620" sId="1">
    <nc r="B743" t="inlineStr">
      <is>
        <t>2024 NCAA Division I Football Championship Game</t>
      </is>
    </nc>
  </rcc>
  <rcc rId="3621" sId="1">
    <nc r="C743" t="inlineStr">
      <is>
        <t>City of Frisco</t>
      </is>
    </nc>
  </rcc>
  <rcc rId="3622" sId="1">
    <nc r="D743" t="inlineStr">
      <is>
        <t>Frisco</t>
      </is>
    </nc>
  </rcc>
  <rcc rId="3623" sId="1">
    <nc r="E743" t="inlineStr">
      <is>
        <t>City of Frisco</t>
      </is>
    </nc>
  </rcc>
  <rcc rId="3624" sId="1" numFmtId="19">
    <nc r="F743">
      <v>45177</v>
    </nc>
  </rcc>
</revisions>
</file>

<file path=xl/revisions/revisionLog5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ETF!$A$1:$Q$742</formula>
    <oldFormula>ETF!$A$1:$Q$742</oldFormula>
  </rdn>
  <rdn rId="0" localSheetId="2" customView="1" name="Z_C1E57AFF_6322_4D2D_B8CB_663609884E13_.wvu.FilterData" hidden="1" oldHidden="1">
    <formula>MERP!$A$1:$Q$67</formula>
    <oldFormula>MERP!$A$1:$Q$67</oldFormula>
  </rdn>
  <rcv guid="{C1E57AFF-6322-4D2D-B8CB-663609884E13}" action="add"/>
</revisions>
</file>

<file path=xl/revisions/revisionLog5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27" sId="1" ref="A703:XFD703" action="deleteRow">
    <rfmt sheetId="1" xfDxf="1" sqref="A703:XFD703" start="0" length="0">
      <dxf>
        <alignment horizontal="center"/>
      </dxf>
    </rfmt>
    <rcc rId="0" sId="1">
      <nc r="A703" t="inlineStr">
        <is>
          <t>ETF</t>
        </is>
      </nc>
    </rcc>
    <rcc rId="0" sId="1">
      <nc r="B703" t="inlineStr">
        <is>
          <t>2023 USA CRITS - Sun City CRIT</t>
        </is>
      </nc>
    </rcc>
    <rcc rId="0" sId="1">
      <nc r="C703" t="inlineStr">
        <is>
          <t>City of El Paso</t>
        </is>
      </nc>
    </rcc>
    <rcc rId="0" sId="1">
      <nc r="D703" t="inlineStr">
        <is>
          <t>El Paso</t>
        </is>
      </nc>
    </rcc>
    <rcc rId="0" sId="1">
      <nc r="E703" t="inlineStr">
        <is>
          <t>City of El Paso</t>
        </is>
      </nc>
    </rcc>
    <rcc rId="0" sId="1" dxf="1" numFmtId="19">
      <nc r="F703">
        <v>45063</v>
      </nc>
      <ndxf>
        <numFmt numFmtId="165" formatCode="mm/dd/yy;@"/>
      </ndxf>
    </rcc>
    <rcc rId="0" sId="1" dxf="1" numFmtId="19">
      <nc r="G703">
        <v>45185</v>
      </nc>
      <ndxf>
        <numFmt numFmtId="165" formatCode="mm/dd/yy;@"/>
      </ndxf>
    </rcc>
    <rcc rId="0" sId="1" dxf="1" numFmtId="19">
      <nc r="H703">
        <v>45185</v>
      </nc>
      <ndxf>
        <numFmt numFmtId="165" formatCode="mm/dd/yy;@"/>
      </ndxf>
    </rcc>
    <rcc rId="0" sId="1" dxf="1">
      <nc r="I703">
        <f>J703+K703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703">
        <v>16552</v>
      </nc>
      <ndxf>
        <numFmt numFmtId="12" formatCode="&quot;$&quot;#,##0.00_);[Red]\(&quot;$&quot;#,##0.00\)"/>
      </ndxf>
    </rcc>
    <rcc rId="0" sId="1" dxf="1" numFmtId="11">
      <nc r="K703">
        <v>103444</v>
      </nc>
      <ndxf>
        <numFmt numFmtId="12" formatCode="&quot;$&quot;#,##0.00_);[Red]\(&quot;$&quot;#,##0.00\)"/>
      </ndxf>
    </rcc>
    <rfmt sheetId="1" sqref="L703" start="0" length="0">
      <dxf>
        <numFmt numFmtId="3" formatCode="#,##0"/>
      </dxf>
    </rfmt>
    <rfmt sheetId="1" sqref="M703" start="0" length="0">
      <dxf>
        <numFmt numFmtId="13" formatCode="0%"/>
      </dxf>
    </rfmt>
    <rcc rId="0" sId="1" dxf="1">
      <nc r="N703">
        <f>H703+180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03" t="inlineStr">
        <is>
          <t>N/A</t>
        </is>
      </nc>
      <ndxf>
        <numFmt numFmtId="165" formatCode="mm/dd/yy;@"/>
      </ndxf>
    </rcc>
    <rcc rId="0" sId="1" dxf="1">
      <nc r="P703" t="inlineStr">
        <is>
          <t>N/A</t>
        </is>
      </nc>
      <ndxf>
        <numFmt numFmtId="165" formatCode="mm/dd/yy;@"/>
      </ndxf>
    </rcc>
    <rcc rId="0" sId="1" dxf="1" numFmtId="4">
      <nc r="Q703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3628" sId="2" numFmtId="4">
    <nc r="L58">
      <v>1950</v>
    </nc>
  </rcc>
  <rcc rId="3629" sId="2" numFmtId="13">
    <nc r="M58">
      <v>0.43</v>
    </nc>
  </rcc>
</revisions>
</file>

<file path=xl/revisions/revisionLog5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0" sId="1">
    <nc r="A743" t="inlineStr">
      <is>
        <t>ETF</t>
      </is>
    </nc>
  </rcc>
  <rcc rId="3631" sId="1">
    <nc r="B743" t="inlineStr">
      <is>
        <t>2024 US Quadball</t>
      </is>
    </nc>
  </rcc>
  <rcc rId="3632" sId="1" numFmtId="19">
    <nc r="F743">
      <v>45181</v>
    </nc>
  </rcc>
</revisions>
</file>

<file path=xl/revisions/revisionLog5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3" sId="1" numFmtId="11">
    <nc r="J734">
      <v>34360</v>
    </nc>
  </rcc>
  <rcc rId="3634" sId="1" numFmtId="11">
    <nc r="K734">
      <v>214746</v>
    </nc>
  </rcc>
  <rcv guid="{F9CEA677-5691-41BF-AD45-CC8124137ABA}" action="delete"/>
  <rdn rId="0" localSheetId="1" customView="1" name="Z_F9CEA677_5691_41BF_AD45_CC8124137ABA_.wvu.FilterData" hidden="1" oldHidden="1">
    <formula>ETF!$A$1:$Q$741</formula>
    <oldFormula>ETF!$A$1:$Q$741</oldFormula>
  </rdn>
  <rdn rId="0" localSheetId="2" customView="1" name="Z_F9CEA677_5691_41BF_AD45_CC8124137ABA_.wvu.FilterData" hidden="1" oldHidden="1">
    <formula>MERP!$A$1:$Q$67</formula>
    <oldFormula>MERP!$A$1:$Q$67</oldFormula>
  </rdn>
  <rcv guid="{F9CEA677-5691-41BF-AD45-CC8124137ABA}" action="add"/>
</revisions>
</file>

<file path=xl/revisions/revisionLog5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7" sId="1">
    <nc r="A744" t="inlineStr">
      <is>
        <t>ETF</t>
      </is>
    </nc>
  </rcc>
  <rcc rId="3638" sId="1">
    <nc r="B744" t="inlineStr">
      <is>
        <t>2024 NRCHA Celebration of Champions</t>
      </is>
    </nc>
  </rcc>
  <rcc rId="3639" sId="1">
    <nc r="C744" t="inlineStr">
      <is>
        <t>City of Fort Worth</t>
      </is>
    </nc>
  </rcc>
  <rcc rId="3640" sId="1">
    <nc r="D744" t="inlineStr">
      <is>
        <t>Fort Worth</t>
      </is>
    </nc>
  </rcc>
  <rcc rId="3641" sId="1">
    <nc r="E744" t="inlineStr">
      <is>
        <t>City of Fort Worth</t>
      </is>
    </nc>
  </rcc>
  <rcc rId="3642" sId="1" numFmtId="19">
    <nc r="F744">
      <v>45181</v>
    </nc>
  </rcc>
</revisions>
</file>

<file path=xl/revisions/revisionLog5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3" sId="1" numFmtId="4">
    <nc r="L691">
      <v>1393</v>
    </nc>
  </rcc>
  <rcc rId="3644" sId="1" numFmtId="13">
    <nc r="M691">
      <v>0.38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" sId="1">
    <oc r="B565" t="inlineStr">
      <is>
        <t>Valero Alamo Bowl 2022</t>
      </is>
    </oc>
    <nc r="B565" t="inlineStr">
      <is>
        <t>2022 Valero Alamo Bowl</t>
      </is>
    </nc>
  </rcc>
  <rcc rId="1832" sId="1" numFmtId="19">
    <oc r="O565" t="inlineStr">
      <is>
        <t>N/A</t>
      </is>
    </oc>
    <nc r="O565">
      <v>44985</v>
    </nc>
  </rcc>
</revisions>
</file>

<file path=xl/revisions/revisionLog5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5" sId="1">
    <nc r="A745" t="inlineStr">
      <is>
        <t>ETF</t>
      </is>
    </nc>
  </rcc>
  <rcc rId="3646" sId="1">
    <nc r="B745" t="inlineStr">
      <is>
        <t>2024 The Patriot Event Finale</t>
      </is>
    </nc>
  </rcc>
  <rcc rId="3647" sId="1">
    <nc r="C745" t="inlineStr">
      <is>
        <t>City of Fort Worth</t>
      </is>
    </nc>
  </rcc>
  <rcc rId="3648" sId="1">
    <nc r="D745" t="inlineStr">
      <is>
        <t>Fort Worth</t>
      </is>
    </nc>
  </rcc>
  <rcc rId="3649" sId="1">
    <nc r="E745" t="inlineStr">
      <is>
        <t>City of Fort Worth</t>
      </is>
    </nc>
  </rcc>
  <rcc rId="3650" sId="1" numFmtId="19">
    <nc r="F745">
      <v>45183</v>
    </nc>
  </rcc>
  <rcc rId="3651" sId="1" numFmtId="19">
    <nc r="G745">
      <v>45350</v>
    </nc>
  </rcc>
  <rcc rId="3652" sId="1" numFmtId="19">
    <nc r="H745">
      <v>45366</v>
    </nc>
  </rcc>
  <rcc rId="3653" sId="1" odxf="1" dxf="1">
    <nc r="I742">
      <f>J742+K742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54" sId="1" odxf="1" dxf="1">
    <nc r="I743">
      <f>J743+K743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55" sId="1" odxf="1" dxf="1">
    <nc r="I744">
      <f>J744+K744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56" sId="1" odxf="1" dxf="1">
    <nc r="I745">
      <f>J745+K745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57" sId="1">
    <nc r="N742">
      <f>H742+180</f>
    </nc>
  </rcc>
  <rcc rId="3658" sId="1" odxf="1" dxf="1">
    <nc r="N743">
      <f>H743+180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59" sId="1" odxf="1" dxf="1">
    <nc r="N744">
      <f>H744+180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60" sId="1" odxf="1" dxf="1">
    <nc r="N745">
      <f>H745+180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61" sId="1">
    <nc r="O742" t="inlineStr">
      <is>
        <t>N/A</t>
      </is>
    </nc>
  </rcc>
  <rcc rId="3662" sId="1">
    <nc r="O743" t="inlineStr">
      <is>
        <t>N/A</t>
      </is>
    </nc>
  </rcc>
  <rcc rId="3663" sId="1">
    <nc r="O744" t="inlineStr">
      <is>
        <t>N/A</t>
      </is>
    </nc>
  </rcc>
  <rcc rId="3664" sId="1">
    <nc r="O745" t="inlineStr">
      <is>
        <t>N/A</t>
      </is>
    </nc>
  </rcc>
  <rcc rId="3665" sId="1">
    <nc r="P742" t="inlineStr">
      <is>
        <t>N/A</t>
      </is>
    </nc>
  </rcc>
  <rcc rId="3666" sId="1">
    <nc r="P743" t="inlineStr">
      <is>
        <t>N/A</t>
      </is>
    </nc>
  </rcc>
  <rcc rId="3667" sId="1">
    <nc r="P744" t="inlineStr">
      <is>
        <t>N/A</t>
      </is>
    </nc>
  </rcc>
  <rcc rId="3668" sId="1">
    <nc r="P745" t="inlineStr">
      <is>
        <t>N/A</t>
      </is>
    </nc>
  </rcc>
  <rcc rId="3669" sId="1" odxf="1" dxf="1" numFmtId="4">
    <nc r="Q74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70" sId="1" odxf="1" dxf="1" numFmtId="4">
    <nc r="Q74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71" sId="1" odxf="1" dxf="1" numFmtId="4">
    <nc r="Q74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72" sId="1" odxf="1" dxf="1" numFmtId="4">
    <nc r="Q74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673" sId="1" odxf="1" dxf="1" numFmtId="4">
    <nc r="Q74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ETF!$A$1:$Q$741</formula>
    <oldFormula>ETF!$A$1:$Q$741</oldFormula>
  </rdn>
  <rdn rId="0" localSheetId="2" customView="1" name="Z_F9CEA677_5691_41BF_AD45_CC8124137ABA_.wvu.FilterData" hidden="1" oldHidden="1">
    <formula>MERP!$A$1:$Q$68</formula>
    <oldFormula>MERP!$A$1:$Q$67</oldFormula>
  </rdn>
  <rcv guid="{F9CEA677-5691-41BF-AD45-CC8124137ABA}" action="add"/>
</revisions>
</file>

<file path=xl/revisions/revisionLog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6" sId="1">
    <nc r="A746" t="inlineStr">
      <is>
        <t>ETF</t>
      </is>
    </nc>
  </rcc>
  <rcc rId="3677" sId="1">
    <nc r="B746" t="inlineStr">
      <is>
        <t>2024 USA Badminton South Open Regional Championships</t>
      </is>
    </nc>
  </rcc>
  <rcc rId="3678" sId="1">
    <nc r="C746" t="inlineStr">
      <is>
        <t>City of Frisco</t>
      </is>
    </nc>
  </rcc>
  <rcc rId="3679" sId="1">
    <nc r="D746" t="inlineStr">
      <is>
        <t>Frisco</t>
      </is>
    </nc>
  </rcc>
  <rcc rId="3680" sId="1">
    <nc r="E746" t="inlineStr">
      <is>
        <t>City of Frisco</t>
      </is>
    </nc>
  </rcc>
  <rcc rId="3681" sId="1" numFmtId="19">
    <nc r="F746">
      <v>45183</v>
    </nc>
  </rcc>
</revisions>
</file>

<file path=xl/revisions/revisionLog5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2" sId="1" numFmtId="13">
    <nc r="M686">
      <v>0.31</v>
    </nc>
  </rcc>
  <rcc rId="3683" sId="1" numFmtId="4">
    <nc r="L686">
      <v>3114</v>
    </nc>
  </rcc>
</revisions>
</file>

<file path=xl/revisions/revisionLog5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4" sId="1" numFmtId="4">
    <nc r="L689">
      <v>6335</v>
    </nc>
  </rcc>
  <rcc rId="3685" sId="1" numFmtId="13">
    <nc r="M689">
      <v>0.11</v>
    </nc>
  </rcc>
</revisions>
</file>

<file path=xl/revisions/revisionLog5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6" sId="1" numFmtId="11">
    <oc r="J689">
      <v>54491</v>
    </oc>
    <nc r="J689">
      <v>24520.9</v>
    </nc>
  </rcc>
  <rcc rId="3687" sId="1" numFmtId="11">
    <oc r="K689">
      <v>340568</v>
    </oc>
    <nc r="K689">
      <v>153255.65</v>
    </nc>
  </rcc>
</revisions>
</file>

<file path=xl/revisions/revisionLog5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8" sId="1">
    <nc r="A747" t="inlineStr">
      <is>
        <t>ETF</t>
      </is>
    </nc>
  </rcc>
  <rcc rId="3689" sId="1">
    <nc r="B747" t="inlineStr">
      <is>
        <t>2024 USTRC National Finals</t>
      </is>
    </nc>
  </rcc>
  <rcc rId="3690" sId="1">
    <nc r="C747" t="inlineStr">
      <is>
        <t>City of Fort Worth</t>
      </is>
    </nc>
  </rcc>
  <rcc rId="3691" sId="1">
    <nc r="D747" t="inlineStr">
      <is>
        <t>Fort Worth</t>
      </is>
    </nc>
  </rcc>
  <rcc rId="3692" sId="1">
    <nc r="E747" t="inlineStr">
      <is>
        <t>City of Fort Worth</t>
      </is>
    </nc>
  </rcc>
  <rcc rId="3693" sId="1" numFmtId="19">
    <nc r="F747">
      <v>45184</v>
    </nc>
  </rcc>
  <rcc rId="3694" sId="1" numFmtId="19">
    <nc r="G747">
      <v>45403</v>
    </nc>
  </rcc>
  <rcc rId="3695" sId="1" numFmtId="19">
    <nc r="H747">
      <v>45410</v>
    </nc>
  </rcc>
  <rcv guid="{F9CEA677-5691-41BF-AD45-CC8124137ABA}" action="delete"/>
  <rdn rId="0" localSheetId="1" customView="1" name="Z_F9CEA677_5691_41BF_AD45_CC8124137ABA_.wvu.FilterData" hidden="1" oldHidden="1">
    <formula>ETF!$A$1:$Q$745</formula>
    <oldFormula>ETF!$A$1:$Q$741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8" sId="1" numFmtId="11">
    <nc r="J733">
      <v>66413</v>
    </nc>
  </rcc>
  <rcc rId="3699" sId="1" numFmtId="11">
    <nc r="K733">
      <v>415079</v>
    </nc>
  </rcc>
</revisions>
</file>

<file path=xl/revisions/revisionLog5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0" sId="1" numFmtId="19">
    <oc r="O660" t="inlineStr">
      <is>
        <t>N/A</t>
      </is>
    </oc>
    <nc r="O660">
      <v>45184</v>
    </nc>
  </rcc>
</revisions>
</file>

<file path=xl/revisions/revisionLog5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1" sId="2" numFmtId="19">
    <nc r="G68">
      <v>45219</v>
    </nc>
  </rcc>
  <rcc rId="3702" sId="2" numFmtId="19">
    <nc r="H68">
      <v>45221</v>
    </nc>
  </rcc>
  <rcv guid="{C1E57AFF-6322-4D2D-B8CB-663609884E13}" action="delete"/>
  <rdn rId="0" localSheetId="1" customView="1" name="Z_C1E57AFF_6322_4D2D_B8CB_663609884E13_.wvu.FilterData" hidden="1" oldHidden="1">
    <formula>ETF!$A$1:$Q$745</formula>
    <oldFormula>ETF!$A$1:$Q$741</oldFormula>
  </rdn>
  <rdn rId="0" localSheetId="2" customView="1" name="Z_C1E57AFF_6322_4D2D_B8CB_663609884E13_.wvu.FilterData" hidden="1" oldHidden="1">
    <formula>MERP!$A$1:$Q$68</formula>
    <oldFormula>MERP!$A$1:$Q$67</oldFormula>
  </rdn>
  <rcv guid="{C1E57AFF-6322-4D2D-B8CB-663609884E13}" action="add"/>
</revisions>
</file>

<file path=xl/revisions/revisionLog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5" sId="1">
    <nc r="A748" t="inlineStr">
      <is>
        <t>ETF</t>
      </is>
    </nc>
  </rcc>
  <rfmt sheetId="1" xfDxf="1" sqref="B748" start="0" length="0">
    <dxf>
      <alignment horizontal="center"/>
    </dxf>
  </rfmt>
  <rcc rId="3706" sId="1">
    <nc r="B748" t="inlineStr">
      <is>
        <t>2024 O'Reilly Auto Parts Leadership Conference</t>
      </is>
    </nc>
  </rcc>
  <rcc rId="3707" sId="1">
    <nc r="C748" t="inlineStr">
      <is>
        <t>VisitDallas</t>
      </is>
    </nc>
  </rcc>
  <rcc rId="3708" sId="1">
    <nc r="D748" t="inlineStr">
      <is>
        <t>Dallas</t>
      </is>
    </nc>
  </rcc>
  <rcc rId="3709" sId="1">
    <nc r="E748" t="inlineStr">
      <is>
        <t>City of Dallas</t>
      </is>
    </nc>
  </rcc>
  <rcc rId="3710" sId="1" numFmtId="19">
    <nc r="F748">
      <v>45188</v>
    </nc>
  </rcc>
  <rcc rId="3711" sId="1" numFmtId="19">
    <nc r="G748">
      <v>45315</v>
    </nc>
  </rcc>
  <rcc rId="3712" sId="1" numFmtId="19">
    <nc r="H748">
      <v>45318</v>
    </nc>
  </rcc>
  <rcc rId="3713" sId="1" odxf="1" dxf="1">
    <nc r="I746">
      <f>J746+K746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14" sId="1" odxf="1" dxf="1">
    <nc r="I747">
      <f>J747+K747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15" sId="1" odxf="1" dxf="1">
    <nc r="I748">
      <f>J748+K748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16" sId="1" odxf="1" dxf="1">
    <nc r="N746">
      <f>H746+180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17" sId="1" odxf="1" dxf="1">
    <nc r="N747">
      <f>H747+180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18" sId="1" odxf="1" dxf="1">
    <nc r="N748">
      <f>H748+180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19" sId="1">
    <nc r="O746" t="inlineStr">
      <is>
        <t>N/A</t>
      </is>
    </nc>
  </rcc>
  <rcc rId="3720" sId="1">
    <nc r="O747" t="inlineStr">
      <is>
        <t>N/A</t>
      </is>
    </nc>
  </rcc>
  <rcc rId="3721" sId="1">
    <nc r="O748" t="inlineStr">
      <is>
        <t>N/A</t>
      </is>
    </nc>
  </rcc>
  <rcc rId="3722" sId="1">
    <nc r="P746" t="inlineStr">
      <is>
        <t>N/A</t>
      </is>
    </nc>
  </rcc>
  <rcc rId="3723" sId="1">
    <nc r="P747" t="inlineStr">
      <is>
        <t>N/A</t>
      </is>
    </nc>
  </rcc>
  <rcc rId="3724" sId="1">
    <nc r="P748" t="inlineStr">
      <is>
        <t>N/A</t>
      </is>
    </nc>
  </rcc>
  <rcc rId="3725" sId="1" odxf="1" dxf="1" numFmtId="4">
    <nc r="Q74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26" sId="1" odxf="1" dxf="1" numFmtId="4">
    <nc r="Q74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27" sId="1" odxf="1" dxf="1" numFmtId="4">
    <nc r="Q74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ETF!$A$1:$Q$745</formula>
    <oldFormula>ETF!$A$1:$Q$745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3" sId="1" numFmtId="19">
    <oc r="O528" t="inlineStr">
      <is>
        <t>N/A</t>
      </is>
    </oc>
    <nc r="O528">
      <v>44987</v>
    </nc>
  </rcc>
</revisions>
</file>

<file path=xl/revisions/revisionLog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0" sId="1">
    <nc r="A749" t="inlineStr">
      <is>
        <t>ETF</t>
      </is>
    </nc>
  </rcc>
  <rcc rId="3731" sId="1">
    <nc r="B749" t="inlineStr">
      <is>
        <t>2024 National Cheerleaders Association High School Nationals 2023</t>
      </is>
    </nc>
  </rcc>
  <rcc rId="3732" sId="1" numFmtId="19">
    <nc r="F749">
      <v>45188</v>
    </nc>
  </rcc>
  <rcv guid="{C1E57AFF-6322-4D2D-B8CB-663609884E13}" action="delete"/>
  <rdn rId="0" localSheetId="1" customView="1" name="Z_C1E57AFF_6322_4D2D_B8CB_663609884E13_.wvu.FilterData" hidden="1" oldHidden="1">
    <formula>ETF!$A$1:$Q$745</formula>
    <oldFormula>ETF!$A$1:$Q$745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5" sId="2" numFmtId="19">
    <oc r="O61" t="inlineStr">
      <is>
        <t>N/A</t>
      </is>
    </oc>
    <nc r="O61">
      <v>45188</v>
    </nc>
  </rcc>
  <rcc rId="3736" sId="2" numFmtId="19">
    <oc r="O56" t="inlineStr">
      <is>
        <t>N/A</t>
      </is>
    </oc>
    <nc r="O56">
      <v>45068</v>
    </nc>
  </rcc>
  <rcc rId="3737" sId="2" numFmtId="19">
    <oc r="O57" t="inlineStr">
      <is>
        <t>N/A</t>
      </is>
    </oc>
    <nc r="O57">
      <v>45183</v>
    </nc>
  </rcc>
  <rcc rId="3738" sId="1" numFmtId="19">
    <oc r="O665" t="inlineStr">
      <is>
        <t>N/A</t>
      </is>
    </oc>
    <nc r="O665">
      <v>45188</v>
    </nc>
  </rcc>
</revisions>
</file>

<file path=xl/revisions/revisionLog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9" sId="1" numFmtId="19">
    <oc r="O654" t="inlineStr">
      <is>
        <t>N/A</t>
      </is>
    </oc>
    <nc r="O654">
      <v>45188</v>
    </nc>
  </rcc>
</revisions>
</file>

<file path=xl/revisions/revisionLog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0" sId="1" numFmtId="19">
    <oc r="O639" t="inlineStr">
      <is>
        <t>N/A</t>
      </is>
    </oc>
    <nc r="O639">
      <v>45188</v>
    </nc>
  </rcc>
  <rcv guid="{C1E57AFF-6322-4D2D-B8CB-663609884E13}" action="delete"/>
  <rdn rId="0" localSheetId="1" customView="1" name="Z_C1E57AFF_6322_4D2D_B8CB_663609884E13_.wvu.FilterData" hidden="1" oldHidden="1">
    <formula>ETF!$A$1:$Q$745</formula>
    <oldFormula>ETF!$A$1:$Q$745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3" sId="1">
    <oc r="B749" t="inlineStr">
      <is>
        <t>2024 National Cheerleaders Association High School Nationals 2023</t>
      </is>
    </oc>
    <nc r="B749" t="inlineStr">
      <is>
        <t>2024 National Cheerleaders Association High School Nationals</t>
      </is>
    </nc>
  </rcc>
  <rcc rId="3744" sId="1">
    <nc r="B750" t="inlineStr">
      <is>
        <t>78th Charles Schwab Challenge</t>
      </is>
    </nc>
  </rcc>
  <rcc rId="3745" sId="1" numFmtId="19">
    <nc r="F750">
      <v>45189</v>
    </nc>
  </rcc>
  <rcc rId="3746" sId="1">
    <nc r="A750" t="inlineStr">
      <is>
        <t>ETF</t>
      </is>
    </nc>
  </rcc>
</revisions>
</file>

<file path=xl/revisions/revisionLog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7" sId="1" numFmtId="4">
    <oc r="Q587">
      <v>0</v>
    </oc>
    <nc r="Q587">
      <f>I587</f>
    </nc>
  </rcc>
</revisions>
</file>

<file path=xl/revisions/revisionLog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8" sId="1" numFmtId="4">
    <oc r="Q591">
      <v>0</v>
    </oc>
    <nc r="Q591">
      <f>I591</f>
    </nc>
  </rcc>
</revisions>
</file>

<file path=xl/revisions/revisionLog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9" sId="1" numFmtId="4">
    <oc r="Q635">
      <v>0</v>
    </oc>
    <nc r="Q635">
      <f>I635</f>
    </nc>
  </rcc>
</revisions>
</file>

<file path=xl/revisions/revisionLog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0" sId="1" numFmtId="11">
    <oc r="J685">
      <v>22441</v>
    </oc>
    <nc r="J685">
      <v>5161.2299999999996</v>
    </nc>
  </rcc>
  <rcc rId="3751" sId="1" numFmtId="11">
    <oc r="K685">
      <v>140250</v>
    </oc>
    <nc r="K685">
      <v>32257.7</v>
    </nc>
  </rcc>
  <rcc rId="3752" sId="1" numFmtId="4">
    <nc r="L685">
      <v>494</v>
    </nc>
  </rcc>
</revisions>
</file>

<file path=xl/revisions/revisionLog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3" sId="1" numFmtId="11">
    <nc r="J740">
      <v>86112</v>
    </nc>
  </rcc>
  <rcc rId="3754" sId="1" numFmtId="11">
    <nc r="K740">
      <v>538199</v>
    </nc>
  </rcc>
  <rcc rId="3755" sId="1" numFmtId="11">
    <nc r="J736">
      <v>50190</v>
    </nc>
  </rcc>
  <rcc rId="3756" sId="1" numFmtId="11">
    <nc r="K736">
      <v>313687</v>
    </nc>
  </rcc>
  <rcc rId="3757" sId="1" numFmtId="11">
    <nc r="J738">
      <v>21502</v>
    </nc>
  </rcc>
  <rcc rId="3758" sId="1" numFmtId="11">
    <nc r="K738">
      <v>134381</v>
    </nc>
  </rcc>
  <rcv guid="{F9CEA677-5691-41BF-AD45-CC8124137ABA}" action="delete"/>
  <rdn rId="0" localSheetId="1" customView="1" name="Z_F9CEA677_5691_41BF_AD45_CC8124137ABA_.wvu.FilterData" hidden="1" oldHidden="1">
    <formula>ETF!$A$1:$Q$745</formula>
    <oldFormula>ETF!$A$1:$Q$745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4" sId="1" numFmtId="19">
    <oc r="O578" t="inlineStr">
      <is>
        <t>N/A</t>
      </is>
    </oc>
    <nc r="O578">
      <v>45001</v>
    </nc>
  </rcc>
</revisions>
</file>

<file path=xl/revisions/revisionLog5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1" sId="1" numFmtId="19">
    <nc r="G735">
      <v>45287</v>
    </nc>
  </rcc>
</revisions>
</file>

<file path=xl/revisions/revisionLog5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2" sId="1" numFmtId="4">
    <nc r="L688">
      <v>5168</v>
    </nc>
  </rcc>
  <rcc rId="3763" sId="1" numFmtId="13">
    <nc r="M688">
      <v>0.86</v>
    </nc>
  </rcc>
</revisions>
</file>

<file path=xl/revisions/revisionLog5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4" sId="2" numFmtId="4">
    <nc r="J68">
      <v>5280163</v>
    </nc>
  </rcc>
  <rcc rId="3765" sId="2" numFmtId="4">
    <nc r="K68">
      <v>33001015</v>
    </nc>
  </rcc>
  <rcv guid="{C1E57AFF-6322-4D2D-B8CB-663609884E13}" action="delete"/>
  <rdn rId="0" localSheetId="1" customView="1" name="Z_C1E57AFF_6322_4D2D_B8CB_663609884E13_.wvu.FilterData" hidden="1" oldHidden="1">
    <formula>ETF!$A$1:$Q$750</formula>
    <oldFormula>ETF!$A$1:$Q$745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8" sId="1" numFmtId="13">
    <nc r="M685">
      <v>0.56000000000000005</v>
    </nc>
  </rcc>
</revisions>
</file>

<file path=xl/revisions/revisionLog5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9" sId="1">
    <nc r="A751" t="inlineStr">
      <is>
        <t>ETF</t>
      </is>
    </nc>
  </rcc>
  <rcc rId="3770" sId="1">
    <nc r="B751" t="inlineStr">
      <is>
        <t>2024 Mother Earth News Fair</t>
      </is>
    </nc>
  </rcc>
  <rcc rId="3771" sId="1">
    <nc r="C751" t="inlineStr">
      <is>
        <t>Bell County</t>
      </is>
    </nc>
  </rcc>
  <rcc rId="3772" sId="1">
    <nc r="D751" t="inlineStr">
      <is>
        <t>Belton</t>
      </is>
    </nc>
  </rcc>
  <rcc rId="3773" sId="1">
    <nc r="E751" t="inlineStr">
      <is>
        <t>Bell County</t>
      </is>
    </nc>
  </rcc>
  <rcc rId="3774" sId="1" numFmtId="19">
    <nc r="F751">
      <v>45191</v>
    </nc>
  </rcc>
  <rcc rId="3775" sId="1" numFmtId="19">
    <nc r="G751">
      <v>45338</v>
    </nc>
  </rcc>
  <rcc rId="3776" sId="1" numFmtId="19">
    <nc r="H751">
      <v>45340</v>
    </nc>
  </rcc>
  <rcc rId="3777" sId="1" odxf="1" dxf="1">
    <nc r="I749">
      <f>J749+K749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78" sId="1" odxf="1" dxf="1">
    <nc r="I750">
      <f>J750+K750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79" sId="1" odxf="1" dxf="1">
    <nc r="I751">
      <f>J751+K751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80" sId="1" odxf="1" dxf="1">
    <nc r="N749">
      <f>H749+180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81" sId="1">
    <nc r="O749" t="inlineStr">
      <is>
        <t>N/A</t>
      </is>
    </nc>
  </rcc>
  <rcc rId="3782" sId="1">
    <nc r="P749" t="inlineStr">
      <is>
        <t>N/A</t>
      </is>
    </nc>
  </rcc>
  <rcc rId="3783" sId="1" odxf="1" dxf="1" numFmtId="4">
    <nc r="Q749">
      <v>1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84" sId="1" odxf="1" dxf="1">
    <nc r="N750">
      <f>H750+180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85" sId="1">
    <nc r="O750" t="inlineStr">
      <is>
        <t>N/A</t>
      </is>
    </nc>
  </rcc>
  <rcc rId="3786" sId="1">
    <nc r="P750" t="inlineStr">
      <is>
        <t>N/A</t>
      </is>
    </nc>
  </rcc>
  <rcc rId="3787" sId="1" odxf="1" dxf="1" numFmtId="4">
    <nc r="Q750">
      <v>2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88" sId="1" odxf="1" dxf="1">
    <nc r="N751">
      <f>H751+180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789" sId="1">
    <nc r="O751" t="inlineStr">
      <is>
        <t>N/A</t>
      </is>
    </nc>
  </rcc>
  <rcc rId="3790" sId="1">
    <nc r="P751" t="inlineStr">
      <is>
        <t>N/A</t>
      </is>
    </nc>
  </rcc>
  <rcc rId="3791" sId="1" odxf="1" dxf="1" numFmtId="4">
    <nc r="Q751">
      <v>3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ETF!$A$1:$Q$750</formula>
    <oldFormula>ETF!$A$1:$Q$745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4" sId="1">
    <oc r="B739" t="inlineStr">
      <is>
        <t>2024 Dick Clark's Rockin' New Year's Eve</t>
      </is>
    </oc>
    <nc r="B739" t="inlineStr">
      <is>
        <t>2024 Dick Clark's New Year's Rockin' Eve</t>
      </is>
    </nc>
  </rcc>
</revisions>
</file>

<file path=xl/revisions/revisionLog5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5" sId="1">
    <nc r="A752" t="inlineStr">
      <is>
        <t>ETF</t>
      </is>
    </nc>
  </rcc>
  <rcc rId="3796" sId="1">
    <nc r="B752" t="inlineStr">
      <is>
        <t>2024 Texas Nations Cup</t>
      </is>
    </nc>
  </rcc>
  <rcc rId="3797" sId="1">
    <nc r="C752" t="inlineStr">
      <is>
        <t>City of Arlington</t>
      </is>
    </nc>
  </rcc>
  <rcc rId="3798" sId="1">
    <nc r="D752" t="inlineStr">
      <is>
        <t>Arlington</t>
      </is>
    </nc>
  </rcc>
  <rcc rId="3799" sId="1">
    <nc r="E752" t="inlineStr">
      <is>
        <t>City of Arlington</t>
      </is>
    </nc>
  </rcc>
  <rcc rId="3800" sId="1" numFmtId="19">
    <nc r="F752">
      <v>45560</v>
    </nc>
  </rcc>
  <rcc rId="3801" sId="1" numFmtId="19">
    <nc r="G752">
      <v>45315</v>
    </nc>
  </rcc>
  <rcc rId="3802" sId="1" numFmtId="19">
    <nc r="H752">
      <v>45315</v>
    </nc>
  </rcc>
  <rcc rId="3803" sId="1" odxf="1" dxf="1">
    <nc r="I752">
      <f>J752+K752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04" sId="1" odxf="1" dxf="1">
    <nc r="N752">
      <f>H752+180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05" sId="1">
    <nc r="O752" t="inlineStr">
      <is>
        <t>N/A</t>
      </is>
    </nc>
  </rcc>
  <rcc rId="3806" sId="1">
    <nc r="P752" t="inlineStr">
      <is>
        <t>N/A</t>
      </is>
    </nc>
  </rcc>
  <rfmt sheetId="1" sqref="Q752" start="0" length="0">
    <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dxf>
  </rfmt>
  <rcc rId="3807" sId="1" numFmtId="4">
    <oc r="Q749">
      <v>1</v>
    </oc>
    <nc r="Q749">
      <v>0</v>
    </nc>
  </rcc>
  <rcc rId="3808" sId="1" numFmtId="4">
    <oc r="Q750">
      <v>2</v>
    </oc>
    <nc r="Q750">
      <v>0</v>
    </nc>
  </rcc>
  <rcc rId="3809" sId="1" numFmtId="4">
    <oc r="Q751">
      <v>3</v>
    </oc>
    <nc r="Q751">
      <v>0</v>
    </nc>
  </rcc>
  <rcc rId="3810" sId="1" numFmtId="4">
    <nc r="Q752">
      <v>0</v>
    </nc>
  </rcc>
  <rcv guid="{F9CEA677-5691-41BF-AD45-CC8124137ABA}" action="delete"/>
  <rdn rId="0" localSheetId="1" customView="1" name="Z_F9CEA677_5691_41BF_AD45_CC8124137ABA_.wvu.FilterData" hidden="1" oldHidden="1">
    <formula>ETF!$A$1:$Q$750</formula>
    <oldFormula>ETF!$A$1:$Q$750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3" sId="1">
    <oc r="B739" t="inlineStr">
      <is>
        <t>2024 Dick Clark's New Year's Rockin' Eve</t>
      </is>
    </oc>
    <nc r="B739" t="inlineStr">
      <is>
        <t>Dick Clark New Year's Rockin' Eve 2024</t>
      </is>
    </nc>
  </rcc>
</revisions>
</file>

<file path=xl/revisions/revisionLog5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4" sId="1">
    <nc r="C739" t="inlineStr">
      <is>
        <t>Visit Austin</t>
      </is>
    </nc>
  </rcc>
  <rcc rId="3815" sId="1">
    <nc r="D739" t="inlineStr">
      <is>
        <t>Austin</t>
      </is>
    </nc>
  </rcc>
  <rcc rId="3816" sId="1">
    <nc r="E739" t="inlineStr">
      <is>
        <t>City of Austin</t>
      </is>
    </nc>
  </rcc>
  <rcc rId="3817" sId="1" numFmtId="19">
    <nc r="G739">
      <v>45291</v>
    </nc>
  </rcc>
  <rcc rId="3818" sId="1" numFmtId="19">
    <nc r="H739">
      <v>45292</v>
    </nc>
  </rcc>
</revisions>
</file>

<file path=xl/revisions/revisionLog5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9" sId="1">
    <oc r="B739" t="inlineStr">
      <is>
        <t>Dick Clark New Year's Rockin' Eve 2024</t>
      </is>
    </oc>
    <nc r="B739" t="inlineStr">
      <is>
        <t>Dick Clark's New Year's Rockin' Eve 2024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" sId="1" numFmtId="19">
    <oc r="O569" t="inlineStr">
      <is>
        <t>N/A</t>
      </is>
    </oc>
    <nc r="O569">
      <v>45001</v>
    </nc>
  </rcc>
</revisions>
</file>

<file path=xl/revisions/revisionLog5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0" sId="1">
    <nc r="A753" t="inlineStr">
      <is>
        <t>ETF</t>
      </is>
    </nc>
  </rcc>
  <rcc rId="3821" sId="1">
    <nc r="B753" t="inlineStr">
      <is>
        <t>2024 USHL Frosty Cup</t>
      </is>
    </nc>
  </rcc>
  <rcc rId="3822" sId="1">
    <nc r="C753" t="inlineStr">
      <is>
        <t>City of Frisco</t>
      </is>
    </nc>
  </rcc>
  <rcc rId="3823" sId="1">
    <nc r="D753" t="inlineStr">
      <is>
        <t>Frisco</t>
      </is>
    </nc>
  </rcc>
  <rcc rId="3824" sId="1">
    <nc r="E753" t="inlineStr">
      <is>
        <t>City of Frisco</t>
      </is>
    </nc>
  </rcc>
  <rcc rId="3825" sId="1" numFmtId="19">
    <nc r="F753">
      <v>45561</v>
    </nc>
  </rcc>
  <rcc rId="3826" sId="1" numFmtId="19">
    <nc r="G753">
      <v>45316</v>
    </nc>
  </rcc>
  <rcc rId="3827" sId="1" numFmtId="19">
    <nc r="H753">
      <v>45319</v>
    </nc>
  </rcc>
  <rcc rId="3828" sId="1" odxf="1" dxf="1">
    <nc r="I753">
      <f>J753+K753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29" sId="1" odxf="1" dxf="1">
    <nc r="N753">
      <f>H753+180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30" sId="1">
    <nc r="O753" t="inlineStr">
      <is>
        <t>N/A</t>
      </is>
    </nc>
  </rcc>
  <rcc rId="3831" sId="1">
    <nc r="P753" t="inlineStr">
      <is>
        <t>N/A</t>
      </is>
    </nc>
  </rcc>
  <rcc rId="3832" sId="1" odxf="1" dxf="1" numFmtId="4">
    <nc r="Q75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ETF!$A$1:$Q$750</formula>
    <oldFormula>ETF!$A$1:$Q$750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5" sId="1" numFmtId="19">
    <oc r="P561" t="inlineStr">
      <is>
        <t>N/A</t>
      </is>
    </oc>
    <nc r="P561">
      <v>45196</v>
    </nc>
  </rcc>
  <rcc rId="3836" sId="1" numFmtId="4">
    <oc r="Q561">
      <v>0</v>
    </oc>
    <nc r="Q561">
      <f>I561</f>
    </nc>
  </rcc>
  <rcv guid="{C1E57AFF-6322-4D2D-B8CB-663609884E13}" action="delete"/>
  <rdn rId="0" localSheetId="1" customView="1" name="Z_C1E57AFF_6322_4D2D_B8CB_663609884E13_.wvu.FilterData" hidden="1" oldHidden="1">
    <formula>ETF!$A$1:$Q$753</formula>
    <oldFormula>ETF!$A$1:$Q$750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9" sId="1" numFmtId="11">
    <oc r="J504">
      <v>69600</v>
    </oc>
    <nc r="J504">
      <v>62413.79</v>
    </nc>
  </rcc>
  <rcc rId="3840" sId="1" numFmtId="11">
    <oc r="K504">
      <v>435000</v>
    </oc>
    <nc r="K504">
      <v>390086.21</v>
    </nc>
  </rcc>
  <rcc rId="3841" sId="1" numFmtId="19">
    <oc r="P504" t="inlineStr">
      <is>
        <t>N/A</t>
      </is>
    </oc>
    <nc r="P504">
      <v>45196</v>
    </nc>
  </rcc>
  <rcc rId="3842" sId="1" numFmtId="4">
    <oc r="Q504">
      <v>0</v>
    </oc>
    <nc r="Q504">
      <v>387500</v>
    </nc>
  </rcc>
</revisions>
</file>

<file path=xl/revisions/revisionLog5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3" sId="1" numFmtId="11">
    <nc r="J739">
      <v>41317</v>
    </nc>
  </rcc>
  <rcc rId="3844" sId="1" numFmtId="11">
    <nc r="K739">
      <v>258227</v>
    </nc>
  </rcc>
</revisions>
</file>

<file path=xl/revisions/revisionLog5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5" sId="1" numFmtId="19">
    <oc r="P563" t="inlineStr">
      <is>
        <t>N/A</t>
      </is>
    </oc>
    <nc r="P563">
      <v>45196</v>
    </nc>
  </rcc>
  <rcc rId="3846" sId="1" numFmtId="4">
    <oc r="Q563">
      <v>0</v>
    </oc>
    <nc r="Q563">
      <f>I563</f>
    </nc>
  </rcc>
  <rcv guid="{F9CEA677-5691-41BF-AD45-CC8124137ABA}" action="delete"/>
  <rdn rId="0" localSheetId="1" customView="1" name="Z_F9CEA677_5691_41BF_AD45_CC8124137ABA_.wvu.FilterData" hidden="1" oldHidden="1">
    <formula>ETF!$A$1:$Q$753</formula>
    <oldFormula>ETF!$A$1:$Q$750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9" sId="1" numFmtId="11">
    <oc r="J687">
      <v>69775</v>
    </oc>
    <nc r="J687">
      <v>34189.5</v>
    </nc>
  </rcc>
  <rcc rId="3850" sId="1" numFmtId="11">
    <oc r="K687">
      <v>436090</v>
    </oc>
    <nc r="K687">
      <v>213684.35</v>
    </nc>
  </rcc>
  <rcc rId="3851" sId="1" numFmtId="4">
    <nc r="L687">
      <v>7438</v>
    </nc>
  </rcc>
  <rcc rId="3852" sId="1" numFmtId="13">
    <nc r="M687">
      <v>0.09</v>
    </nc>
  </rcc>
</revisions>
</file>

<file path=xl/revisions/revisionLog5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3" sId="1" numFmtId="19">
    <oc r="P572" t="inlineStr">
      <is>
        <t>N/A</t>
      </is>
    </oc>
    <nc r="P572">
      <v>45196</v>
    </nc>
  </rcc>
  <rcc rId="3854" sId="1" numFmtId="4">
    <oc r="Q572">
      <v>0</v>
    </oc>
    <nc r="Q572">
      <v>100000</v>
    </nc>
  </rcc>
  <rcc rId="3855" sId="1" numFmtId="19">
    <oc r="P613" t="inlineStr">
      <is>
        <t>N/A</t>
      </is>
    </oc>
    <nc r="P613">
      <v>45196</v>
    </nc>
  </rcc>
  <rcc rId="3856" sId="1" numFmtId="4">
    <oc r="Q613">
      <v>0</v>
    </oc>
    <nc r="Q613">
      <v>1628113.15</v>
    </nc>
  </rcc>
  <rcc rId="3857" sId="1" numFmtId="19">
    <oc r="O613" t="inlineStr">
      <is>
        <t>N/A</t>
      </is>
    </oc>
    <nc r="O613">
      <v>45098</v>
    </nc>
  </rcc>
</revisions>
</file>

<file path=xl/revisions/revisionLog5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8" sId="1">
    <nc r="A754" t="inlineStr">
      <is>
        <t>ETF</t>
      </is>
    </nc>
  </rcc>
  <rcc rId="3859" sId="1">
    <nc r="B754" t="inlineStr">
      <is>
        <t>2024 AHA Region 9 Championship Show</t>
      </is>
    </nc>
  </rcc>
  <rcc rId="3860" sId="1">
    <nc r="C754" t="inlineStr">
      <is>
        <t>City of Fort Worth</t>
      </is>
    </nc>
  </rcc>
  <rcc rId="3861" sId="1">
    <nc r="D754" t="inlineStr">
      <is>
        <t>Fort Worth</t>
      </is>
    </nc>
  </rcc>
  <rcc rId="3862" sId="1">
    <nc r="E754" t="inlineStr">
      <is>
        <t>City of Fort Worth</t>
      </is>
    </nc>
  </rcc>
  <rcc rId="3863" sId="1" numFmtId="19">
    <oc r="F752">
      <v>45560</v>
    </oc>
    <nc r="F752">
      <v>45194</v>
    </nc>
  </rcc>
  <rcc rId="3864" sId="1" numFmtId="19">
    <oc r="F753">
      <v>45561</v>
    </oc>
    <nc r="F753">
      <v>45195</v>
    </nc>
  </rcc>
  <rcc rId="3865" sId="1" numFmtId="19">
    <nc r="F754">
      <v>45195</v>
    </nc>
  </rcc>
</revisions>
</file>

<file path=xl/revisions/revisionLog5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6" sId="1" numFmtId="11">
    <nc r="J735">
      <v>158312</v>
    </nc>
  </rcc>
  <rcc rId="3867" sId="1" numFmtId="11">
    <nc r="K735">
      <v>989445</v>
    </nc>
  </rcc>
  <rcv guid="{F9CEA677-5691-41BF-AD45-CC8124137ABA}" action="delete"/>
  <rdn rId="0" localSheetId="1" customView="1" name="Z_F9CEA677_5691_41BF_AD45_CC8124137ABA_.wvu.FilterData" hidden="1" oldHidden="1">
    <formula>ETF!$A$1:$Q$754</formula>
    <oldFormula>ETF!$A$1:$Q$753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0" sId="1" numFmtId="19">
    <nc r="G746">
      <v>45304</v>
    </nc>
  </rcc>
  <rcc rId="3871" sId="1" numFmtId="19">
    <nc r="H746">
      <v>45306</v>
    </nc>
  </rcc>
  <rcc rId="3872" sId="1" numFmtId="11">
    <nc r="J746">
      <v>11782</v>
    </nc>
  </rcc>
  <rcc rId="3873" sId="1" numFmtId="11">
    <nc r="K746">
      <v>73633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6" sId="1" numFmtId="19">
    <oc r="O603" t="inlineStr">
      <is>
        <t>N/A</t>
      </is>
    </oc>
    <nc r="O603">
      <v>45020</v>
    </nc>
  </rcc>
</revisions>
</file>

<file path=xl/revisions/revisionLog5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4" sId="1" numFmtId="11">
    <nc r="J737">
      <v>6805</v>
    </nc>
  </rcc>
  <rcc rId="3875" sId="1" numFmtId="11">
    <nc r="K737">
      <v>42530</v>
    </nc>
  </rcc>
</revisions>
</file>

<file path=xl/revisions/revisionLog5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6" sId="1" numFmtId="19">
    <nc r="G742">
      <v>45298</v>
    </nc>
  </rcc>
  <rcc rId="3877" sId="1" numFmtId="19">
    <nc r="H742">
      <v>45298</v>
    </nc>
  </rcc>
</revisions>
</file>

<file path=xl/revisions/revisionLog5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8" sId="1">
    <nc r="A755" t="inlineStr">
      <is>
        <t>ETF</t>
      </is>
    </nc>
  </rcc>
  <rcc rId="3879" sId="1">
    <nc r="B755" t="inlineStr">
      <is>
        <t>2024 Kubota PBR Houston 2024</t>
      </is>
    </nc>
  </rcc>
  <rcc rId="3880" sId="1">
    <nc r="C755" t="inlineStr">
      <is>
        <t>Harris County - Houston Sports Authority</t>
      </is>
    </nc>
  </rcc>
  <rcc rId="3881" sId="1">
    <nc r="D755" t="inlineStr">
      <is>
        <t>Houston</t>
      </is>
    </nc>
  </rcc>
  <rcc rId="3882" sId="1">
    <nc r="E755" t="inlineStr">
      <is>
        <t>Harris County - Houston Sports Authority</t>
      </is>
    </nc>
  </rcc>
  <rcc rId="3883" sId="1" numFmtId="19">
    <nc r="F755">
      <v>45198</v>
    </nc>
  </rcc>
  <rcc rId="3884" sId="1" numFmtId="19">
    <nc r="G755">
      <v>45317</v>
    </nc>
  </rcc>
  <rcc rId="3885" sId="1" numFmtId="19">
    <nc r="H755">
      <v>45318</v>
    </nc>
  </rcc>
  <rcc rId="3886" sId="1" odxf="1" dxf="1">
    <nc r="I754">
      <f>J754+K754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87" sId="1" odxf="1" dxf="1">
    <nc r="I755">
      <f>J755+K755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88" sId="1" odxf="1" dxf="1">
    <nc r="N754">
      <f>H754+180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89" sId="1">
    <nc r="O754" t="inlineStr">
      <is>
        <t>N/A</t>
      </is>
    </nc>
  </rcc>
  <rcc rId="3890" sId="1">
    <nc r="P754" t="inlineStr">
      <is>
        <t>N/A</t>
      </is>
    </nc>
  </rcc>
  <rcc rId="3891" sId="1" odxf="1" dxf="1" numFmtId="4">
    <nc r="Q754">
      <v>1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92" sId="1" odxf="1" dxf="1">
    <nc r="N755">
      <f>H755+180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3893" sId="1">
    <nc r="O755" t="inlineStr">
      <is>
        <t>N/A</t>
      </is>
    </nc>
  </rcc>
  <rcc rId="3894" sId="1">
    <nc r="P755" t="inlineStr">
      <is>
        <t>N/A</t>
      </is>
    </nc>
  </rcc>
  <rcc rId="3895" sId="1" odxf="1" dxf="1" numFmtId="4">
    <nc r="Q755">
      <v>2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ETF!$A$1:$Q$754</formula>
    <oldFormula>ETF!$A$1:$Q$754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8" sId="1" numFmtId="11">
    <nc r="J742">
      <v>104720</v>
    </nc>
  </rcc>
  <rcc rId="3899" sId="1" numFmtId="11">
    <nc r="K742">
      <v>654494</v>
    </nc>
  </rcc>
</revisions>
</file>

<file path=xl/revisions/revisionLog5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0" sId="1" numFmtId="19">
    <nc r="G744">
      <v>45333</v>
    </nc>
  </rcc>
  <rcc rId="3901" sId="1" numFmtId="19">
    <nc r="H744">
      <v>45346</v>
    </nc>
  </rcc>
</revisions>
</file>

<file path=xl/revisions/revisionLog5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2" sId="1">
    <nc r="A756" t="inlineStr">
      <is>
        <t>ETF</t>
      </is>
    </nc>
  </rcc>
  <rcc rId="3903" sId="1">
    <nc r="B756" t="inlineStr">
      <is>
        <t>2024 ATP Tennis - Dallas Open</t>
      </is>
    </nc>
  </rcc>
  <rcc rId="3904" sId="1">
    <nc r="C756" t="inlineStr">
      <is>
        <t>VisitDallas</t>
      </is>
    </nc>
  </rcc>
  <rcc rId="3905" sId="1">
    <nc r="D756" t="inlineStr">
      <is>
        <t>Dallas</t>
      </is>
    </nc>
  </rcc>
  <rcc rId="3906" sId="1">
    <nc r="E756" t="inlineStr">
      <is>
        <t>City of Dallas</t>
      </is>
    </nc>
  </rcc>
  <rcc rId="3907" sId="1" numFmtId="19">
    <nc r="F756">
      <v>45202</v>
    </nc>
  </rcc>
  <rcc rId="3908" sId="1" numFmtId="19">
    <nc r="G756">
      <v>45326</v>
    </nc>
  </rcc>
  <rcc rId="3909" sId="1" numFmtId="19">
    <nc r="H756">
      <v>45333</v>
    </nc>
  </rcc>
  <rcc rId="3910" sId="1">
    <nc r="N756">
      <f>H756+180</f>
    </nc>
  </rcc>
  <rcc rId="3911" sId="1" odxf="1" dxf="1">
    <nc r="I756">
      <f>J756+K756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5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2" sId="1" numFmtId="11">
    <nc r="J741">
      <v>34455</v>
    </nc>
  </rcc>
  <rcc rId="3913" sId="1" numFmtId="11">
    <nc r="K741">
      <v>215340</v>
    </nc>
  </rcc>
</revisions>
</file>

<file path=xl/revisions/revisionLog5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4" sId="1">
    <nc r="A757" t="inlineStr">
      <is>
        <t>ETF</t>
      </is>
    </nc>
  </rcc>
  <rcc rId="3915" sId="1">
    <nc r="B757" t="inlineStr">
      <is>
        <t>2024 East-West Shrine Bowl</t>
      </is>
    </nc>
  </rcc>
  <rcc rId="3916" sId="1">
    <nc r="C757" t="inlineStr">
      <is>
        <t>City of Frisco</t>
      </is>
    </nc>
  </rcc>
  <rcc rId="3917" sId="1">
    <nc r="D757" t="inlineStr">
      <is>
        <t>Frisco</t>
      </is>
    </nc>
  </rcc>
  <rcc rId="3918" sId="1">
    <nc r="E757" t="inlineStr">
      <is>
        <t>City of Frisco</t>
      </is>
    </nc>
  </rcc>
  <rcc rId="3919" sId="1" numFmtId="19">
    <nc r="F757">
      <v>45202</v>
    </nc>
  </rcc>
  <rcc rId="3920" sId="1" numFmtId="19">
    <nc r="G757">
      <v>45323</v>
    </nc>
  </rcc>
  <rcc rId="3921" sId="1" numFmtId="19">
    <nc r="H757">
      <v>45323</v>
    </nc>
  </rcc>
  <rcc rId="3922" sId="1">
    <nc r="N757">
      <f>H757+180</f>
    </nc>
  </rcc>
  <rcc rId="3923" sId="1" odxf="1" dxf="1">
    <nc r="I757">
      <f>J757+K757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5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4" sId="1">
    <nc r="C743" t="inlineStr">
      <is>
        <t>City of Round Rock</t>
      </is>
    </nc>
  </rcc>
  <rcc rId="3925" sId="1">
    <nc r="D743" t="inlineStr">
      <is>
        <t>Round Rock</t>
      </is>
    </nc>
  </rcc>
  <rcc rId="3926" sId="1">
    <nc r="E743" t="inlineStr">
      <is>
        <t>City of Round Rock</t>
      </is>
    </nc>
  </rcc>
  <rcc rId="3927" sId="1" numFmtId="19">
    <nc r="G743">
      <v>45395</v>
    </nc>
  </rcc>
  <rcc rId="3928" sId="1" numFmtId="19">
    <nc r="H743">
      <v>45396</v>
    </nc>
  </rcc>
  <rcc rId="3929" sId="1" numFmtId="11">
    <nc r="J743">
      <v>6840</v>
    </nc>
  </rcc>
  <rcc rId="3930" sId="1" numFmtId="11">
    <nc r="K743">
      <v>42745</v>
    </nc>
  </rcc>
</revisions>
</file>

<file path=xl/revisions/revisionLog5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1" sId="1">
    <nc r="A758" t="inlineStr">
      <is>
        <t>ETF</t>
      </is>
    </nc>
  </rcc>
  <rcc rId="3932" sId="1">
    <nc r="B758" t="inlineStr">
      <is>
        <t>2024 National Cheerleaders Association All-Star National Championship</t>
      </is>
    </nc>
  </rcc>
  <rcc rId="3933" sId="1">
    <nc r="C758" t="inlineStr">
      <is>
        <t>Visit Dallas</t>
      </is>
    </nc>
  </rcc>
  <rcc rId="3934" sId="1">
    <nc r="D758" t="inlineStr">
      <is>
        <t>Dallas</t>
      </is>
    </nc>
  </rcc>
  <rcc rId="3935" sId="1">
    <nc r="E758" t="inlineStr">
      <is>
        <t>City of Dallas</t>
      </is>
    </nc>
  </rcc>
  <rcc rId="3936" sId="1" numFmtId="19">
    <nc r="F758">
      <v>45203</v>
    </nc>
  </rcc>
  <rcc rId="3937" sId="1" numFmtId="19">
    <nc r="G758">
      <v>45352</v>
    </nc>
  </rcc>
  <rcc rId="3938" sId="1" numFmtId="19">
    <nc r="H758">
      <v>45354</v>
    </nc>
  </rcc>
  <rcc rId="3939" sId="1">
    <nc r="N758">
      <f>H758+180</f>
    </nc>
  </rcc>
  <rcc rId="3940" sId="1" odxf="1" dxf="1">
    <nc r="I758">
      <f>J758+K758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ETF!$A$1:$Q$754</formula>
    <oldFormula>ETF!$A$1:$Q$754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7" sId="1">
    <oc r="B570" t="inlineStr">
      <is>
        <t>USTPA World Finals 2022</t>
      </is>
    </oc>
    <nc r="B570" t="inlineStr">
      <is>
        <t>2022 USTPA World Finals</t>
      </is>
    </nc>
  </rcc>
  <rcc rId="1838" sId="1" numFmtId="19">
    <oc r="O570" t="inlineStr">
      <is>
        <t>N/A</t>
      </is>
    </oc>
    <nc r="O570">
      <v>45007</v>
    </nc>
  </rcc>
</revisions>
</file>

<file path=xl/revisions/revisionLog5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3" sId="1">
    <nc r="A759" t="inlineStr">
      <is>
        <t>ETF</t>
      </is>
    </nc>
  </rcc>
  <rcc rId="3944" sId="1">
    <nc r="B759" t="inlineStr">
      <is>
        <t>2024 ECNL Dallas</t>
      </is>
    </nc>
  </rcc>
  <rcc rId="3945" sId="1">
    <nc r="C759" t="inlineStr">
      <is>
        <t>Dallas Sports Commission</t>
      </is>
    </nc>
  </rcc>
  <rcc rId="3946" sId="1">
    <nc r="D759" t="inlineStr">
      <is>
        <t>Dallas and Frisco</t>
      </is>
    </nc>
  </rcc>
  <rcc rId="3947" sId="1">
    <nc r="E759" t="inlineStr">
      <is>
        <t>City of Dallas and City of Frisco</t>
      </is>
    </nc>
  </rcc>
  <rcc rId="3948" sId="1" numFmtId="19">
    <nc r="F759">
      <v>45203</v>
    </nc>
  </rcc>
  <rcc rId="3949" sId="1" numFmtId="19">
    <nc r="G759">
      <v>45339</v>
    </nc>
  </rcc>
  <rcc rId="3950" sId="1" numFmtId="19">
    <nc r="H759">
      <v>45341</v>
    </nc>
  </rcc>
  <rcc rId="3951" sId="1">
    <nc r="N759">
      <f>H759+180</f>
    </nc>
  </rcc>
  <rcc rId="3952" sId="1" odxf="1" dxf="1">
    <nc r="I759">
      <f>J759+K759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5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3" sId="1">
    <nc r="A760" t="inlineStr">
      <is>
        <t>ETF</t>
      </is>
    </nc>
  </rcc>
  <rcc rId="3954" sId="1">
    <nc r="B760" t="inlineStr">
      <is>
        <t>2024 USA 7v7 South National Qualifier</t>
      </is>
    </nc>
  </rcc>
  <rcc rId="3955" sId="1" numFmtId="19">
    <nc r="F760">
      <v>45203</v>
    </nc>
  </rcc>
  <rcv guid="{C1E57AFF-6322-4D2D-B8CB-663609884E13}" action="delete"/>
  <rdn rId="0" localSheetId="1" customView="1" name="Z_C1E57AFF_6322_4D2D_B8CB_663609884E13_.wvu.FilterData" hidden="1" oldHidden="1">
    <formula>ETF!$A$1:$Q$754</formula>
    <oldFormula>ETF!$A$1:$Q$753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8" sId="1" numFmtId="19">
    <nc r="G760">
      <v>45324</v>
    </nc>
  </rcc>
  <rcc rId="3959" sId="1" numFmtId="19">
    <nc r="H760">
      <v>45326</v>
    </nc>
  </rcc>
  <rcc rId="3960" sId="1">
    <nc r="N760">
      <f>H760+180</f>
    </nc>
  </rcc>
</revisions>
</file>

<file path=xl/revisions/revisionLog5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1" sId="1" numFmtId="11">
    <nc r="J748">
      <v>36690</v>
    </nc>
  </rcc>
  <rcc rId="3962" sId="1" numFmtId="11">
    <nc r="K748">
      <v>229310</v>
    </nc>
  </rcc>
</revisions>
</file>

<file path=xl/revisions/revisionLog5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3" sId="1">
    <oc r="C92" t="inlineStr">
      <is>
        <t>VisitDallas</t>
      </is>
    </oc>
    <nc r="C92" t="inlineStr">
      <is>
        <t>Visit Dallas</t>
      </is>
    </nc>
  </rcc>
  <rcc rId="3964" sId="1">
    <oc r="C107" t="inlineStr">
      <is>
        <t>VisitDallas</t>
      </is>
    </oc>
    <nc r="C107" t="inlineStr">
      <is>
        <t>Visit Dallas</t>
      </is>
    </nc>
  </rcc>
  <rcc rId="3965" sId="1">
    <oc r="C120" t="inlineStr">
      <is>
        <t>VisitDallas</t>
      </is>
    </oc>
    <nc r="C120" t="inlineStr">
      <is>
        <t>Visit Dallas</t>
      </is>
    </nc>
  </rcc>
  <rcc rId="3966" sId="1">
    <oc r="C121" t="inlineStr">
      <is>
        <t>VisitDallas</t>
      </is>
    </oc>
    <nc r="C121" t="inlineStr">
      <is>
        <t>Visit Dallas</t>
      </is>
    </nc>
  </rcc>
  <rcc rId="3967" sId="1">
    <oc r="C131" t="inlineStr">
      <is>
        <t>VisitDallas</t>
      </is>
    </oc>
    <nc r="C131" t="inlineStr">
      <is>
        <t>Visit Dallas</t>
      </is>
    </nc>
  </rcc>
  <rcc rId="3968" sId="1">
    <oc r="C132" t="inlineStr">
      <is>
        <t>VisitDallas</t>
      </is>
    </oc>
    <nc r="C132" t="inlineStr">
      <is>
        <t>Visit Dallas</t>
      </is>
    </nc>
  </rcc>
  <rcc rId="3969" sId="1">
    <oc r="C133" t="inlineStr">
      <is>
        <t>VisitDallas</t>
      </is>
    </oc>
    <nc r="C133" t="inlineStr">
      <is>
        <t>Visit Dallas</t>
      </is>
    </nc>
  </rcc>
  <rcc rId="3970" sId="1">
    <oc r="C134" t="inlineStr">
      <is>
        <t>VisitDallas</t>
      </is>
    </oc>
    <nc r="C134" t="inlineStr">
      <is>
        <t>Visit Dallas</t>
      </is>
    </nc>
  </rcc>
  <rcc rId="3971" sId="1">
    <oc r="C135" t="inlineStr">
      <is>
        <t>VisitDallas</t>
      </is>
    </oc>
    <nc r="C135" t="inlineStr">
      <is>
        <t>Visit Dallas</t>
      </is>
    </nc>
  </rcc>
  <rcc rId="3972" sId="1">
    <oc r="C136" t="inlineStr">
      <is>
        <t>VisitDallas</t>
      </is>
    </oc>
    <nc r="C136" t="inlineStr">
      <is>
        <t>Visit Dallas</t>
      </is>
    </nc>
  </rcc>
  <rcc rId="3973" sId="1">
    <oc r="C143" t="inlineStr">
      <is>
        <t>VisitDallas</t>
      </is>
    </oc>
    <nc r="C143" t="inlineStr">
      <is>
        <t>Visit Dallas</t>
      </is>
    </nc>
  </rcc>
  <rcc rId="3974" sId="1">
    <oc r="C147" t="inlineStr">
      <is>
        <t>VisitDallas</t>
      </is>
    </oc>
    <nc r="C147" t="inlineStr">
      <is>
        <t>Visit Dallas</t>
      </is>
    </nc>
  </rcc>
  <rcc rId="3975" sId="1">
    <oc r="C157" t="inlineStr">
      <is>
        <t>VisitDallas</t>
      </is>
    </oc>
    <nc r="C157" t="inlineStr">
      <is>
        <t>Visit Dallas</t>
      </is>
    </nc>
  </rcc>
  <rcc rId="3976" sId="1">
    <oc r="C166" t="inlineStr">
      <is>
        <t>VisitDallas</t>
      </is>
    </oc>
    <nc r="C166" t="inlineStr">
      <is>
        <t>Visit Dallas</t>
      </is>
    </nc>
  </rcc>
  <rcc rId="3977" sId="1">
    <oc r="C186" t="inlineStr">
      <is>
        <t>VisitDallas</t>
      </is>
    </oc>
    <nc r="C186" t="inlineStr">
      <is>
        <t>Visit Dallas</t>
      </is>
    </nc>
  </rcc>
  <rcc rId="3978" sId="1">
    <oc r="C191" t="inlineStr">
      <is>
        <t>VisitDallas</t>
      </is>
    </oc>
    <nc r="C191" t="inlineStr">
      <is>
        <t>Visit Dallas</t>
      </is>
    </nc>
  </rcc>
  <rcc rId="3979" sId="1">
    <oc r="C192" t="inlineStr">
      <is>
        <t>VisitDallas</t>
      </is>
    </oc>
    <nc r="C192" t="inlineStr">
      <is>
        <t>Visit Dallas</t>
      </is>
    </nc>
  </rcc>
  <rcc rId="3980" sId="1">
    <oc r="C194" t="inlineStr">
      <is>
        <t>VisitDallas</t>
      </is>
    </oc>
    <nc r="C194" t="inlineStr">
      <is>
        <t>Visit Dallas</t>
      </is>
    </nc>
  </rcc>
  <rcc rId="3981" sId="1">
    <oc r="C198" t="inlineStr">
      <is>
        <t>VisitDallas</t>
      </is>
    </oc>
    <nc r="C198" t="inlineStr">
      <is>
        <t>Visit Dallas</t>
      </is>
    </nc>
  </rcc>
  <rcc rId="3982" sId="1">
    <oc r="C201" t="inlineStr">
      <is>
        <t>VisitDallas</t>
      </is>
    </oc>
    <nc r="C201" t="inlineStr">
      <is>
        <t>Visit Dallas</t>
      </is>
    </nc>
  </rcc>
  <rcc rId="3983" sId="1">
    <oc r="C210" t="inlineStr">
      <is>
        <t>VisitDallas</t>
      </is>
    </oc>
    <nc r="C210" t="inlineStr">
      <is>
        <t>Visit Dallas</t>
      </is>
    </nc>
  </rcc>
  <rcc rId="3984" sId="1">
    <oc r="C211" t="inlineStr">
      <is>
        <t>VisitDallas</t>
      </is>
    </oc>
    <nc r="C211" t="inlineStr">
      <is>
        <t>Visit Dallas</t>
      </is>
    </nc>
  </rcc>
  <rcc rId="3985" sId="1">
    <oc r="C212" t="inlineStr">
      <is>
        <t>VisitDallas</t>
      </is>
    </oc>
    <nc r="C212" t="inlineStr">
      <is>
        <t>Visit Dallas</t>
      </is>
    </nc>
  </rcc>
  <rcc rId="3986" sId="1">
    <oc r="C213" t="inlineStr">
      <is>
        <t>VisitDallas</t>
      </is>
    </oc>
    <nc r="C213" t="inlineStr">
      <is>
        <t>Visit Dallas</t>
      </is>
    </nc>
  </rcc>
  <rcc rId="3987" sId="1">
    <oc r="C226" t="inlineStr">
      <is>
        <t>VisitDallas</t>
      </is>
    </oc>
    <nc r="C226" t="inlineStr">
      <is>
        <t>Visit Dallas</t>
      </is>
    </nc>
  </rcc>
  <rcc rId="3988" sId="1">
    <oc r="C227" t="inlineStr">
      <is>
        <t>VisitDallas</t>
      </is>
    </oc>
    <nc r="C227" t="inlineStr">
      <is>
        <t>Visit Dallas</t>
      </is>
    </nc>
  </rcc>
  <rcc rId="3989" sId="1">
    <oc r="C232" t="inlineStr">
      <is>
        <t>VisitDallas</t>
      </is>
    </oc>
    <nc r="C232" t="inlineStr">
      <is>
        <t>Visit Dallas</t>
      </is>
    </nc>
  </rcc>
  <rcc rId="3990" sId="1">
    <oc r="C247" t="inlineStr">
      <is>
        <t>VisitDallas</t>
      </is>
    </oc>
    <nc r="C247" t="inlineStr">
      <is>
        <t>Visit Dallas</t>
      </is>
    </nc>
  </rcc>
  <rcc rId="3991" sId="1">
    <oc r="C249" t="inlineStr">
      <is>
        <t>VisitDallas</t>
      </is>
    </oc>
    <nc r="C249" t="inlineStr">
      <is>
        <t>Visit Dallas</t>
      </is>
    </nc>
  </rcc>
  <rcc rId="3992" sId="1">
    <oc r="C277" t="inlineStr">
      <is>
        <t>VisitDallas</t>
      </is>
    </oc>
    <nc r="C277" t="inlineStr">
      <is>
        <t>Visit Dallas</t>
      </is>
    </nc>
  </rcc>
  <rcc rId="3993" sId="1">
    <oc r="C278" t="inlineStr">
      <is>
        <t>VisitDallas</t>
      </is>
    </oc>
    <nc r="C278" t="inlineStr">
      <is>
        <t>Visit Dallas</t>
      </is>
    </nc>
  </rcc>
  <rcc rId="3994" sId="1">
    <oc r="C280" t="inlineStr">
      <is>
        <t>VisitDallas</t>
      </is>
    </oc>
    <nc r="C280" t="inlineStr">
      <is>
        <t>Visit Dallas</t>
      </is>
    </nc>
  </rcc>
  <rcc rId="3995" sId="1">
    <oc r="C285" t="inlineStr">
      <is>
        <t>VisitDallas</t>
      </is>
    </oc>
    <nc r="C285" t="inlineStr">
      <is>
        <t>Visit Dallas</t>
      </is>
    </nc>
  </rcc>
  <rcc rId="3996" sId="1">
    <oc r="C301" t="inlineStr">
      <is>
        <t>VisitDallas</t>
      </is>
    </oc>
    <nc r="C301" t="inlineStr">
      <is>
        <t>Visit Dallas</t>
      </is>
    </nc>
  </rcc>
  <rcc rId="3997" sId="1">
    <oc r="C302" t="inlineStr">
      <is>
        <t>VisitDallas</t>
      </is>
    </oc>
    <nc r="C302" t="inlineStr">
      <is>
        <t>Visit Dallas</t>
      </is>
    </nc>
  </rcc>
  <rcc rId="3998" sId="1">
    <oc r="C310" t="inlineStr">
      <is>
        <t>VisitDallas</t>
      </is>
    </oc>
    <nc r="C310" t="inlineStr">
      <is>
        <t>Visit Dallas</t>
      </is>
    </nc>
  </rcc>
  <rcc rId="3999" sId="1">
    <oc r="C314" t="inlineStr">
      <is>
        <t>VisitDallas</t>
      </is>
    </oc>
    <nc r="C314" t="inlineStr">
      <is>
        <t>Visit Dallas</t>
      </is>
    </nc>
  </rcc>
  <rcc rId="4000" sId="1">
    <oc r="C319" t="inlineStr">
      <is>
        <t>VisitDallas</t>
      </is>
    </oc>
    <nc r="C319" t="inlineStr">
      <is>
        <t>Visit Dallas</t>
      </is>
    </nc>
  </rcc>
  <rcc rId="4001" sId="1">
    <oc r="C336" t="inlineStr">
      <is>
        <t>VisitDallas</t>
      </is>
    </oc>
    <nc r="C336" t="inlineStr">
      <is>
        <t>Visit Dallas</t>
      </is>
    </nc>
  </rcc>
  <rcc rId="4002" sId="1">
    <oc r="C371" t="inlineStr">
      <is>
        <t>VisitDallas</t>
      </is>
    </oc>
    <nc r="C371" t="inlineStr">
      <is>
        <t>Visit Dallas</t>
      </is>
    </nc>
  </rcc>
  <rcc rId="4003" sId="1">
    <oc r="C392" t="inlineStr">
      <is>
        <t>VisitDallas</t>
      </is>
    </oc>
    <nc r="C392" t="inlineStr">
      <is>
        <t>Visit Dallas</t>
      </is>
    </nc>
  </rcc>
  <rcc rId="4004" sId="1">
    <oc r="C393" t="inlineStr">
      <is>
        <t>VisitDallas</t>
      </is>
    </oc>
    <nc r="C393" t="inlineStr">
      <is>
        <t>Visit Dallas</t>
      </is>
    </nc>
  </rcc>
  <rcc rId="4005" sId="1">
    <oc r="C403" t="inlineStr">
      <is>
        <t>VisitDallas</t>
      </is>
    </oc>
    <nc r="C403" t="inlineStr">
      <is>
        <t>Visit Dallas</t>
      </is>
    </nc>
  </rcc>
  <rcc rId="4006" sId="1">
    <oc r="C413" t="inlineStr">
      <is>
        <t>VisitDallas</t>
      </is>
    </oc>
    <nc r="C413" t="inlineStr">
      <is>
        <t>Visit Dallas</t>
      </is>
    </nc>
  </rcc>
  <rcc rId="4007" sId="1">
    <oc r="C418" t="inlineStr">
      <is>
        <t>VisitDallas</t>
      </is>
    </oc>
    <nc r="C418" t="inlineStr">
      <is>
        <t>Visit Dallas</t>
      </is>
    </nc>
  </rcc>
  <rcc rId="4008" sId="1">
    <oc r="C422" t="inlineStr">
      <is>
        <t>VisitDallas</t>
      </is>
    </oc>
    <nc r="C422" t="inlineStr">
      <is>
        <t>Visit Dallas</t>
      </is>
    </nc>
  </rcc>
  <rcc rId="4009" sId="1">
    <oc r="C423" t="inlineStr">
      <is>
        <t>VisitDallas</t>
      </is>
    </oc>
    <nc r="C423" t="inlineStr">
      <is>
        <t>Visit Dallas</t>
      </is>
    </nc>
  </rcc>
  <rcc rId="4010" sId="1">
    <oc r="C432" t="inlineStr">
      <is>
        <t>VisitDallas</t>
      </is>
    </oc>
    <nc r="C432" t="inlineStr">
      <is>
        <t>Visit Dallas</t>
      </is>
    </nc>
  </rcc>
  <rcc rId="4011" sId="1">
    <oc r="C435" t="inlineStr">
      <is>
        <t>VisitDallas</t>
      </is>
    </oc>
    <nc r="C435" t="inlineStr">
      <is>
        <t>Visit Dallas</t>
      </is>
    </nc>
  </rcc>
  <rcc rId="4012" sId="1">
    <oc r="C444" t="inlineStr">
      <is>
        <t>VisitDallas</t>
      </is>
    </oc>
    <nc r="C444" t="inlineStr">
      <is>
        <t>Visit Dallas</t>
      </is>
    </nc>
  </rcc>
  <rcc rId="4013" sId="1">
    <oc r="E444" t="inlineStr">
      <is>
        <t>City of VisitDallas</t>
      </is>
    </oc>
    <nc r="E444" t="inlineStr">
      <is>
        <t>City of Visit Dallas</t>
      </is>
    </nc>
  </rcc>
  <rcc rId="4014" sId="1">
    <oc r="C459" t="inlineStr">
      <is>
        <t>VisitDallas</t>
      </is>
    </oc>
    <nc r="C459" t="inlineStr">
      <is>
        <t>Visit Dallas</t>
      </is>
    </nc>
  </rcc>
  <rcc rId="4015" sId="1">
    <oc r="C467" t="inlineStr">
      <is>
        <t>VisitDallas</t>
      </is>
    </oc>
    <nc r="C467" t="inlineStr">
      <is>
        <t>Visit Dallas</t>
      </is>
    </nc>
  </rcc>
  <rcc rId="4016" sId="1">
    <oc r="C472" t="inlineStr">
      <is>
        <t>VisitDallas</t>
      </is>
    </oc>
    <nc r="C472" t="inlineStr">
      <is>
        <t>Visit Dallas</t>
      </is>
    </nc>
  </rcc>
  <rcc rId="4017" sId="1">
    <oc r="C473" t="inlineStr">
      <is>
        <t>VisitDallas</t>
      </is>
    </oc>
    <nc r="C473" t="inlineStr">
      <is>
        <t>Visit Dallas</t>
      </is>
    </nc>
  </rcc>
  <rcc rId="4018" sId="1">
    <oc r="C475" t="inlineStr">
      <is>
        <t>VisitDallas</t>
      </is>
    </oc>
    <nc r="C475" t="inlineStr">
      <is>
        <t>Visit Dallas</t>
      </is>
    </nc>
  </rcc>
  <rcc rId="4019" sId="1">
    <oc r="C498" t="inlineStr">
      <is>
        <t>VisitDallas</t>
      </is>
    </oc>
    <nc r="C498" t="inlineStr">
      <is>
        <t>Visit Dallas</t>
      </is>
    </nc>
  </rcc>
  <rcc rId="4020" sId="1">
    <oc r="C501" t="inlineStr">
      <is>
        <t>VisitDallas</t>
      </is>
    </oc>
    <nc r="C501" t="inlineStr">
      <is>
        <t>Visit Dallas</t>
      </is>
    </nc>
  </rcc>
  <rcc rId="4021" sId="1">
    <oc r="C502" t="inlineStr">
      <is>
        <t>VisitDallas</t>
      </is>
    </oc>
    <nc r="C502" t="inlineStr">
      <is>
        <t>Visit Dallas</t>
      </is>
    </nc>
  </rcc>
  <rcc rId="4022" sId="1">
    <oc r="C503" t="inlineStr">
      <is>
        <t>VisitDallas</t>
      </is>
    </oc>
    <nc r="C503" t="inlineStr">
      <is>
        <t>Visit Dallas</t>
      </is>
    </nc>
  </rcc>
  <rcc rId="4023" sId="1">
    <oc r="C512" t="inlineStr">
      <is>
        <t>VisitDallas</t>
      </is>
    </oc>
    <nc r="C512" t="inlineStr">
      <is>
        <t>Visit Dallas</t>
      </is>
    </nc>
  </rcc>
  <rcc rId="4024" sId="1">
    <oc r="C513" t="inlineStr">
      <is>
        <t>VisitDallas</t>
      </is>
    </oc>
    <nc r="C513" t="inlineStr">
      <is>
        <t>Visit Dallas</t>
      </is>
    </nc>
  </rcc>
  <rcc rId="4025" sId="1">
    <oc r="C520" t="inlineStr">
      <is>
        <t>VisitDallas</t>
      </is>
    </oc>
    <nc r="C520" t="inlineStr">
      <is>
        <t>Visit Dallas</t>
      </is>
    </nc>
  </rcc>
  <rcc rId="4026" sId="1">
    <oc r="C526" t="inlineStr">
      <is>
        <t>VisitDallas</t>
      </is>
    </oc>
    <nc r="C526" t="inlineStr">
      <is>
        <t>Visit Dallas</t>
      </is>
    </nc>
  </rcc>
  <rcc rId="4027" sId="1">
    <oc r="C550" t="inlineStr">
      <is>
        <t>VisitDallas</t>
      </is>
    </oc>
    <nc r="C550" t="inlineStr">
      <is>
        <t>Visit Dallas</t>
      </is>
    </nc>
  </rcc>
  <rcc rId="4028" sId="1">
    <oc r="C560" t="inlineStr">
      <is>
        <t>VisitDallas</t>
      </is>
    </oc>
    <nc r="C560" t="inlineStr">
      <is>
        <t>Visit Dallas</t>
      </is>
    </nc>
  </rcc>
  <rcc rId="4029" sId="1">
    <oc r="C566" t="inlineStr">
      <is>
        <t>VisitDallas</t>
      </is>
    </oc>
    <nc r="C566" t="inlineStr">
      <is>
        <t>Visit Dallas</t>
      </is>
    </nc>
  </rcc>
  <rcc rId="4030" sId="1">
    <oc r="C574" t="inlineStr">
      <is>
        <t>VisitDallas</t>
      </is>
    </oc>
    <nc r="C574" t="inlineStr">
      <is>
        <t>Visit Dallas</t>
      </is>
    </nc>
  </rcc>
  <rcc rId="4031" sId="1">
    <oc r="C575" t="inlineStr">
      <is>
        <t>VisitDallas</t>
      </is>
    </oc>
    <nc r="C575" t="inlineStr">
      <is>
        <t>Visit Dallas</t>
      </is>
    </nc>
  </rcc>
  <rcc rId="4032" sId="1">
    <oc r="C582" t="inlineStr">
      <is>
        <t>VisitDallas</t>
      </is>
    </oc>
    <nc r="C582" t="inlineStr">
      <is>
        <t>Visit Dallas</t>
      </is>
    </nc>
  </rcc>
  <rcc rId="4033" sId="1">
    <oc r="C590" t="inlineStr">
      <is>
        <t>VisitDallas</t>
      </is>
    </oc>
    <nc r="C590" t="inlineStr">
      <is>
        <t>Visit Dallas</t>
      </is>
    </nc>
  </rcc>
  <rcc rId="4034" sId="1">
    <oc r="C596" t="inlineStr">
      <is>
        <t>VisitDallas</t>
      </is>
    </oc>
    <nc r="C596" t="inlineStr">
      <is>
        <t>Visit Dallas</t>
      </is>
    </nc>
  </rcc>
  <rcc rId="4035" sId="1">
    <oc r="C597" t="inlineStr">
      <is>
        <t>VisitDallas</t>
      </is>
    </oc>
    <nc r="C597" t="inlineStr">
      <is>
        <t>Visit Dallas</t>
      </is>
    </nc>
  </rcc>
  <rcc rId="4036" sId="1">
    <oc r="C605" t="inlineStr">
      <is>
        <t>VisitDallas</t>
      </is>
    </oc>
    <nc r="C605" t="inlineStr">
      <is>
        <t>Visit Dallas</t>
      </is>
    </nc>
  </rcc>
  <rcc rId="4037" sId="1">
    <oc r="C606" t="inlineStr">
      <is>
        <t>VisitDallas</t>
      </is>
    </oc>
    <nc r="C606" t="inlineStr">
      <is>
        <t>Visit Dallas</t>
      </is>
    </nc>
  </rcc>
  <rcc rId="4038" sId="1">
    <oc r="C613" t="inlineStr">
      <is>
        <t>VisitDallas</t>
      </is>
    </oc>
    <nc r="C613" t="inlineStr">
      <is>
        <t>Visit Dallas</t>
      </is>
    </nc>
  </rcc>
  <rcc rId="4039" sId="1">
    <oc r="C622" t="inlineStr">
      <is>
        <t>VisitDallas</t>
      </is>
    </oc>
    <nc r="C622" t="inlineStr">
      <is>
        <t>Visit Dallas</t>
      </is>
    </nc>
  </rcc>
  <rcc rId="4040" sId="1">
    <oc r="C629" t="inlineStr">
      <is>
        <t>VisitDallas</t>
      </is>
    </oc>
    <nc r="C629" t="inlineStr">
      <is>
        <t>Visit Dallas</t>
      </is>
    </nc>
  </rcc>
  <rcc rId="4041" sId="1">
    <oc r="C645" t="inlineStr">
      <is>
        <t>VisitDallas</t>
      </is>
    </oc>
    <nc r="C645" t="inlineStr">
      <is>
        <t>Visit Dallas</t>
      </is>
    </nc>
  </rcc>
  <rcc rId="4042" sId="1">
    <oc r="C653" t="inlineStr">
      <is>
        <t>VisitDallas</t>
      </is>
    </oc>
    <nc r="C653" t="inlineStr">
      <is>
        <t>Visit Dallas</t>
      </is>
    </nc>
  </rcc>
  <rcc rId="4043" sId="1">
    <oc r="C655" t="inlineStr">
      <is>
        <t>VisitDallas</t>
      </is>
    </oc>
    <nc r="C655" t="inlineStr">
      <is>
        <t>Visit Dallas</t>
      </is>
    </nc>
  </rcc>
  <rcc rId="4044" sId="1">
    <oc r="C665" t="inlineStr">
      <is>
        <t>VisitDallas</t>
      </is>
    </oc>
    <nc r="C665" t="inlineStr">
      <is>
        <t>Visit Dallas</t>
      </is>
    </nc>
  </rcc>
  <rcc rId="4045" sId="1">
    <oc r="C667" t="inlineStr">
      <is>
        <t>VisitDallas</t>
      </is>
    </oc>
    <nc r="C667" t="inlineStr">
      <is>
        <t>Visit Dallas</t>
      </is>
    </nc>
  </rcc>
  <rcc rId="4046" sId="1">
    <oc r="C676" t="inlineStr">
      <is>
        <t>VisitDallas</t>
      </is>
    </oc>
    <nc r="C676" t="inlineStr">
      <is>
        <t>Visit Dallas</t>
      </is>
    </nc>
  </rcc>
  <rcc rId="4047" sId="1">
    <oc r="C688" t="inlineStr">
      <is>
        <t>VisitDallas</t>
      </is>
    </oc>
    <nc r="C688" t="inlineStr">
      <is>
        <t>Visit Dallas</t>
      </is>
    </nc>
  </rcc>
  <rcc rId="4048" sId="1">
    <oc r="C701" t="inlineStr">
      <is>
        <t>VisitDallas</t>
      </is>
    </oc>
    <nc r="C701" t="inlineStr">
      <is>
        <t>Visit Dallas</t>
      </is>
    </nc>
  </rcc>
  <rcc rId="4049" sId="1">
    <oc r="C706" t="inlineStr">
      <is>
        <t>VisitDallas</t>
      </is>
    </oc>
    <nc r="C706" t="inlineStr">
      <is>
        <t>Visit Dallas</t>
      </is>
    </nc>
  </rcc>
  <rcc rId="4050" sId="1">
    <oc r="C718" t="inlineStr">
      <is>
        <t>VisitDallas</t>
      </is>
    </oc>
    <nc r="C718" t="inlineStr">
      <is>
        <t>Visit Dallas</t>
      </is>
    </nc>
  </rcc>
  <rcc rId="4051" sId="1">
    <oc r="C719" t="inlineStr">
      <is>
        <t>VisitDallas</t>
      </is>
    </oc>
    <nc r="C719" t="inlineStr">
      <is>
        <t>Visit Dallas</t>
      </is>
    </nc>
  </rcc>
  <rcc rId="4052" sId="1">
    <oc r="C724" t="inlineStr">
      <is>
        <t>VisitDallas</t>
      </is>
    </oc>
    <nc r="C724" t="inlineStr">
      <is>
        <t>Visit Dallas</t>
      </is>
    </nc>
  </rcc>
  <rcc rId="4053" sId="1">
    <oc r="C725" t="inlineStr">
      <is>
        <t>VisitDallas</t>
      </is>
    </oc>
    <nc r="C725" t="inlineStr">
      <is>
        <t>Visit Dallas</t>
      </is>
    </nc>
  </rcc>
  <rcc rId="4054" sId="1">
    <oc r="C748" t="inlineStr">
      <is>
        <t>VisitDallas</t>
      </is>
    </oc>
    <nc r="C748" t="inlineStr">
      <is>
        <t>Visit Dallas</t>
      </is>
    </nc>
  </rcc>
  <rcc rId="4055" sId="1">
    <oc r="C756" t="inlineStr">
      <is>
        <t>VisitDallas</t>
      </is>
    </oc>
    <nc r="C756" t="inlineStr">
      <is>
        <t>Visit Dallas</t>
      </is>
    </nc>
  </rcc>
  <rcc rId="4056" sId="1">
    <nc r="C749" t="inlineStr">
      <is>
        <t>Visit Dallas</t>
      </is>
    </nc>
  </rcc>
  <rcc rId="4057" sId="1">
    <nc r="D749" t="inlineStr">
      <is>
        <t>Dallas</t>
      </is>
    </nc>
  </rcc>
  <rcc rId="4058" sId="1">
    <nc r="E749" t="inlineStr">
      <is>
        <t>City of Dallas</t>
      </is>
    </nc>
  </rcc>
</revisions>
</file>

<file path=xl/revisions/revisionLog5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9" sId="1" numFmtId="11">
    <nc r="J745">
      <v>172492</v>
    </nc>
  </rcc>
  <rcc rId="4060" sId="1" numFmtId="11">
    <nc r="K745">
      <v>1078074</v>
    </nc>
  </rcc>
  <rcv guid="{F9CEA677-5691-41BF-AD45-CC8124137ABA}" action="delete"/>
  <rdn rId="0" localSheetId="1" customView="1" name="Z_F9CEA677_5691_41BF_AD45_CC8124137ABA_.wvu.FilterData" hidden="1" oldHidden="1">
    <formula>ETF!$A$1:$Q$760</formula>
    <oldFormula>ETF!$A$1:$Q$754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3" sId="1" numFmtId="19">
    <nc r="G749">
      <v>45310</v>
    </nc>
  </rcc>
  <rcc rId="4064" sId="1" numFmtId="19">
    <nc r="H749">
      <v>45312</v>
    </nc>
  </rcc>
</revisions>
</file>

<file path=xl/revisions/revisionLog5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5" sId="1" numFmtId="11">
    <oc r="J745">
      <v>172492</v>
    </oc>
    <nc r="J745">
      <v>173667</v>
    </nc>
  </rcc>
  <rcc rId="4066" sId="1" numFmtId="11">
    <oc r="K745">
      <v>1078074</v>
    </oc>
    <nc r="K745">
      <v>1085413</v>
    </nc>
  </rcc>
  <rcc rId="4067" sId="1">
    <nc r="A761" t="inlineStr">
      <is>
        <t>ETF</t>
      </is>
    </nc>
  </rcc>
  <rcc rId="4068" sId="1">
    <nc r="B761" t="inlineStr">
      <is>
        <t>2024 Biles International Invitational</t>
      </is>
    </nc>
  </rcc>
  <rcc rId="4069" sId="1">
    <nc r="C761" t="inlineStr">
      <is>
        <t>Harris County - Houston Sports Authority</t>
      </is>
    </nc>
  </rcc>
  <rcc rId="4070" sId="1">
    <nc r="D761" t="inlineStr">
      <is>
        <t>Houston</t>
      </is>
    </nc>
  </rcc>
  <rcc rId="4071" sId="1">
    <nc r="E761" t="inlineStr">
      <is>
        <t>Harris County - Houston Sports Authority</t>
      </is>
    </nc>
  </rcc>
  <rcc rId="4072" sId="1" numFmtId="19">
    <nc r="F761">
      <v>45204</v>
    </nc>
  </rcc>
  <rcc rId="4073" sId="1" numFmtId="19">
    <nc r="G761">
      <v>45324</v>
    </nc>
  </rcc>
  <rcc rId="4074" sId="1" numFmtId="19">
    <nc r="H761">
      <v>45326</v>
    </nc>
  </rcc>
  <rcc rId="4075" sId="1">
    <nc r="N761">
      <f>H761+180</f>
    </nc>
  </rcc>
  <rcc rId="4076" sId="1" odxf="1" dxf="1">
    <nc r="I760">
      <f>J760+K760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077" sId="1" odxf="1" dxf="1">
    <nc r="I761">
      <f>J761+K761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5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8" sId="1" numFmtId="4">
    <nc r="L701">
      <v>15968</v>
    </nc>
  </rcc>
  <rcc rId="4079" sId="1" numFmtId="13">
    <nc r="M701">
      <v>0.77</v>
    </nc>
  </rcc>
</revisions>
</file>

<file path=xl/revisions/revisionLog5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0" sId="1" numFmtId="11">
    <nc r="J747">
      <v>69318</v>
    </nc>
  </rcc>
  <rcc rId="4081" sId="1" numFmtId="11">
    <nc r="K747">
      <v>433236</v>
    </nc>
  </rcc>
  <rcv guid="{F9CEA677-5691-41BF-AD45-CC8124137ABA}" action="delete"/>
  <rdn rId="0" localSheetId="1" customView="1" name="Z_F9CEA677_5691_41BF_AD45_CC8124137ABA_.wvu.FilterData" hidden="1" oldHidden="1">
    <formula>ETF!$A$1:$Q$760</formula>
    <oldFormula>ETF!$A$1:$Q$760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9" sId="1" numFmtId="19">
    <oc r="O560" t="inlineStr">
      <is>
        <t>N/A</t>
      </is>
    </oc>
    <nc r="O560">
      <v>45015</v>
    </nc>
  </rcc>
</revisions>
</file>

<file path=xl/revisions/revisionLog5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4" sId="1" numFmtId="11">
    <nc r="J744">
      <v>58116</v>
    </nc>
  </rcc>
  <rcc rId="4085" sId="1" numFmtId="11">
    <nc r="K744">
      <v>363221</v>
    </nc>
  </rcc>
  <rcv guid="{C1E57AFF-6322-4D2D-B8CB-663609884E13}" action="delete"/>
  <rdn rId="0" localSheetId="1" customView="1" name="Z_C1E57AFF_6322_4D2D_B8CB_663609884E13_.wvu.FilterData" hidden="1" oldHidden="1">
    <formula>ETF!$A$1:$Q$760</formula>
    <oldFormula>ETF!$A$1:$Q$754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8" sId="1" numFmtId="11">
    <nc r="J749">
      <v>94648</v>
    </nc>
  </rcc>
  <rcc rId="4089" sId="1" numFmtId="11">
    <nc r="K749">
      <v>591549</v>
    </nc>
  </rcc>
</revisions>
</file>

<file path=xl/revisions/revisionLog5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0" sId="1">
    <nc r="A762" t="inlineStr">
      <is>
        <t>ETF</t>
      </is>
    </nc>
  </rcc>
  <rcc rId="4091" sId="1">
    <nc r="B762" t="inlineStr">
      <is>
        <t>2024 VEX Robotics World Championship</t>
      </is>
    </nc>
  </rcc>
  <rcc rId="4092" sId="1">
    <nc r="C762" t="inlineStr">
      <is>
        <t>Visit Dallas</t>
      </is>
    </nc>
  </rcc>
  <rcc rId="4093" sId="1">
    <nc r="D762" t="inlineStr">
      <is>
        <t>Dallas</t>
      </is>
    </nc>
  </rcc>
  <rcc rId="4094" sId="1">
    <nc r="E762" t="inlineStr">
      <is>
        <t>City of Dallas</t>
      </is>
    </nc>
  </rcc>
  <rcc rId="4095" sId="1" numFmtId="19">
    <nc r="F762">
      <v>45209</v>
    </nc>
  </rcc>
  <rcc rId="4096" sId="1" numFmtId="19">
    <nc r="G762">
      <v>45407</v>
    </nc>
  </rcc>
  <rcc rId="4097" sId="1" numFmtId="19">
    <nc r="H762">
      <v>45415</v>
    </nc>
  </rcc>
  <rcc rId="4098" sId="1">
    <nc r="N762">
      <f>H762+180</f>
    </nc>
  </rcc>
  <rcc rId="4099" sId="1" odxf="1" dxf="1">
    <nc r="I762">
      <f>J762+K762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5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0" sId="1">
    <nc r="A763" t="inlineStr">
      <is>
        <t>ETF</t>
      </is>
    </nc>
  </rcc>
  <rcc rId="4101" sId="1">
    <nc r="B763" t="inlineStr">
      <is>
        <t>3DEXPERIENCE World 2024</t>
      </is>
    </nc>
  </rcc>
  <rcc rId="4102" sId="1" numFmtId="19">
    <nc r="F763">
      <v>45209</v>
    </nc>
  </rcc>
  <rcv guid="{C1E57AFF-6322-4D2D-B8CB-663609884E13}" action="delete"/>
  <rdn rId="0" localSheetId="1" customView="1" name="Z_C1E57AFF_6322_4D2D_B8CB_663609884E13_.wvu.FilterData" hidden="1" oldHidden="1">
    <formula>ETF!$A$1:$Q$760</formula>
    <oldFormula>ETF!$A$1:$Q$760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5" sId="1">
    <nc r="C750" t="inlineStr">
      <is>
        <t>City of Fort Worth</t>
      </is>
    </nc>
  </rcc>
  <rcc rId="4106" sId="1">
    <nc r="D750" t="inlineStr">
      <is>
        <t>Fort Worth</t>
      </is>
    </nc>
  </rcc>
  <rcc rId="4107" sId="1">
    <nc r="E750" t="inlineStr">
      <is>
        <t>City of Fort Worth</t>
      </is>
    </nc>
  </rcc>
  <rcc rId="4108" sId="1" numFmtId="19">
    <nc r="G750">
      <v>45432</v>
    </nc>
  </rcc>
  <rcc rId="4109" sId="1" numFmtId="19">
    <nc r="H750">
      <v>45438</v>
    </nc>
  </rcc>
</revisions>
</file>

<file path=xl/revisions/revisionLog5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0" sId="1" numFmtId="11">
    <nc r="J751">
      <v>6438</v>
    </nc>
  </rcc>
  <rcc rId="4111" sId="1" numFmtId="11">
    <nc r="K751">
      <v>40231</v>
    </nc>
  </rcc>
  <rcv guid="{F9CEA677-5691-41BF-AD45-CC8124137ABA}" action="delete"/>
  <rdn rId="0" localSheetId="1" customView="1" name="Z_F9CEA677_5691_41BF_AD45_CC8124137ABA_.wvu.FilterData" hidden="1" oldHidden="1">
    <formula>ETF!$A$1:$Q$760</formula>
    <oldFormula>ETF!$A$1:$Q$760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ETF!$A$1:$Q$760</formula>
    <oldFormula>ETF!$A$1:$Q$760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6" sId="1" numFmtId="4">
    <nc r="L684">
      <v>873</v>
    </nc>
  </rcc>
  <rcc rId="4117" sId="1" numFmtId="13">
    <nc r="M684">
      <v>0.55000000000000004</v>
    </nc>
  </rcc>
</revisions>
</file>

<file path=xl/revisions/revisionLog5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ETF!$A$1:$Q$760</formula>
    <oldFormula>ETF!$A$1:$Q$760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ETF!$A$1:$Q$760</formula>
    <oldFormula>ETF!$A$1:$Q$760</oldFormula>
  </rdn>
  <rdn rId="0" localSheetId="2" customView="1" name="Z_C1E57AFF_6322_4D2D_B8CB_663609884E13_.wvu.FilterData" hidden="1" oldHidden="1">
    <formula>MERP!$A$1:$Q$68</formula>
    <oldFormula>MERP!$A$1:$Q$68</oldFormula>
  </rdn>
  <rcv guid="{C1E57AFF-6322-4D2D-B8CB-663609884E13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0" sId="2" numFmtId="19">
    <oc r="O59" t="inlineStr">
      <is>
        <t>N/A</t>
      </is>
    </oc>
    <nc r="O59">
      <v>45012</v>
    </nc>
  </rcc>
</revisions>
</file>

<file path=xl/revisions/revisionLog5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2" sId="1" numFmtId="11">
    <nc r="J750">
      <v>34235</v>
    </nc>
  </rcc>
  <rcc rId="4123" sId="1" numFmtId="11">
    <nc r="K750">
      <v>213963</v>
    </nc>
  </rcc>
</revisions>
</file>

<file path=xl/revisions/revisionLog5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4" sId="2">
    <nc r="A69" t="inlineStr">
      <is>
        <t>MERP</t>
      </is>
    </nc>
  </rcc>
  <rcc rId="4125" sId="2">
    <nc r="B69" t="inlineStr">
      <is>
        <t>2023 Big 12 Football Conference Championship Game</t>
      </is>
    </nc>
  </rcc>
  <rcc rId="4126" sId="2" numFmtId="19">
    <nc r="F69">
      <v>45211</v>
    </nc>
  </rcc>
</revisions>
</file>

<file path=xl/revisions/revisionLog5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7" sId="1" numFmtId="11">
    <nc r="J752">
      <v>76479</v>
    </nc>
  </rcc>
  <rcc rId="4128" sId="1" numFmtId="11">
    <nc r="K752">
      <v>477991</v>
    </nc>
  </rcc>
  <rcv guid="{F9CEA677-5691-41BF-AD45-CC8124137ABA}" action="delete"/>
  <rdn rId="0" localSheetId="1" customView="1" name="Z_F9CEA677_5691_41BF_AD45_CC8124137ABA_.wvu.FilterData" hidden="1" oldHidden="1">
    <formula>ETF!$A$1:$Q$760</formula>
    <oldFormula>ETF!$A$1:$Q$760</oldFormula>
  </rdn>
  <rdn rId="0" localSheetId="2" customView="1" name="Z_F9CEA677_5691_41BF_AD45_CC8124137ABA_.wvu.FilterData" hidden="1" oldHidden="1">
    <formula>MERP!$A$1:$Q$68</formula>
    <oldFormula>MERP!$A$1:$Q$68</oldFormula>
  </rdn>
  <rcv guid="{F9CEA677-5691-41BF-AD45-CC8124137ABA}" action="add"/>
</revisions>
</file>

<file path=xl/revisions/revisionLog5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1" sId="1" numFmtId="19">
    <nc r="G754">
      <v>45440</v>
    </nc>
  </rcc>
  <rcc rId="4132" sId="1" numFmtId="19">
    <nc r="H754">
      <v>45444</v>
    </nc>
  </rcc>
</revisions>
</file>

<file path=xl/revisions/revisionLog5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3" sId="1" numFmtId="11">
    <nc r="J754">
      <v>9097</v>
    </nc>
  </rcc>
  <rcc rId="4134" sId="1" numFmtId="11">
    <nc r="K754">
      <v>56854</v>
    </nc>
  </rcc>
</revisions>
</file>

<file path=xl/revisions/revisionLog5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35" sId="1" ref="A757:XFD757" action="insertRow"/>
  <rcc rId="4136" sId="1">
    <nc r="A757" t="inlineStr">
      <is>
        <t>ETF</t>
      </is>
    </nc>
  </rcc>
  <rcc rId="4137" sId="1">
    <nc r="B757" t="inlineStr">
      <is>
        <t>DPL Summit 2024</t>
      </is>
    </nc>
  </rcc>
  <rcc rId="4138" sId="1">
    <nc r="C757" t="inlineStr">
      <is>
        <t>Visit Dallas</t>
      </is>
    </nc>
  </rcc>
  <rcc rId="4139" sId="1">
    <nc r="D757" t="inlineStr">
      <is>
        <t>Dallas</t>
      </is>
    </nc>
  </rcc>
  <rcc rId="4140" sId="1">
    <nc r="E757" t="inlineStr">
      <is>
        <t>City of Dallas</t>
      </is>
    </nc>
  </rcc>
  <rcc rId="4141" sId="1" numFmtId="19">
    <nc r="F757">
      <v>45202</v>
    </nc>
  </rcc>
  <rcc rId="4142" sId="1" numFmtId="19">
    <nc r="G757">
      <v>45358</v>
    </nc>
  </rcc>
  <rcc rId="4143" sId="1" numFmtId="19">
    <nc r="H757">
      <v>45361</v>
    </nc>
  </rcc>
  <rcc rId="4144" sId="1">
    <nc r="I757">
      <f>J757+K757</f>
    </nc>
  </rcc>
  <rcc rId="4145" sId="1" odxf="1" dxf="1">
    <oc r="N756">
      <f>H756+180</f>
    </oc>
    <nc r="N756">
      <f>H756+180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46" sId="1" odxf="1" dxf="1">
    <nc r="N757">
      <f>H757+180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47" sId="1" odxf="1" dxf="1">
    <oc r="N758">
      <f>H758+180</f>
    </oc>
    <nc r="N758">
      <f>H758+180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48" sId="1" odxf="1" dxf="1">
    <oc r="N759">
      <f>H759+180</f>
    </oc>
    <nc r="N759">
      <f>H759+180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49" sId="1" odxf="1" dxf="1">
    <oc r="N760">
      <f>H760+180</f>
    </oc>
    <nc r="N760">
      <f>H760+180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50" sId="1" odxf="1" dxf="1">
    <oc r="N761">
      <f>H761+180</f>
    </oc>
    <nc r="N761">
      <f>H761+180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51" sId="1" odxf="1" dxf="1">
    <oc r="N762">
      <f>H762+180</f>
    </oc>
    <nc r="N762">
      <f>H762+180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52" sId="1" odxf="1" dxf="1">
    <oc r="N763">
      <f>H763+180</f>
    </oc>
    <nc r="N763">
      <f>H763+180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53" sId="1">
    <nc r="O756" t="inlineStr">
      <is>
        <t>N/A</t>
      </is>
    </nc>
  </rcc>
  <rcc rId="4154" sId="1">
    <nc r="P756" t="inlineStr">
      <is>
        <t>N/A</t>
      </is>
    </nc>
  </rcc>
  <rcc rId="4155" sId="1">
    <nc r="O757" t="inlineStr">
      <is>
        <t>N/A</t>
      </is>
    </nc>
  </rcc>
  <rcc rId="4156" sId="1">
    <nc r="P757" t="inlineStr">
      <is>
        <t>N/A</t>
      </is>
    </nc>
  </rcc>
  <rcc rId="4157" sId="1">
    <nc r="O758" t="inlineStr">
      <is>
        <t>N/A</t>
      </is>
    </nc>
  </rcc>
  <rcc rId="4158" sId="1">
    <nc r="P758" t="inlineStr">
      <is>
        <t>N/A</t>
      </is>
    </nc>
  </rcc>
  <rcc rId="4159" sId="1">
    <nc r="O759" t="inlineStr">
      <is>
        <t>N/A</t>
      </is>
    </nc>
  </rcc>
  <rcc rId="4160" sId="1">
    <nc r="P759" t="inlineStr">
      <is>
        <t>N/A</t>
      </is>
    </nc>
  </rcc>
  <rcc rId="4161" sId="1">
    <nc r="O760" t="inlineStr">
      <is>
        <t>N/A</t>
      </is>
    </nc>
  </rcc>
  <rcc rId="4162" sId="1">
    <nc r="P760" t="inlineStr">
      <is>
        <t>N/A</t>
      </is>
    </nc>
  </rcc>
  <rcc rId="4163" sId="1">
    <nc r="O761" t="inlineStr">
      <is>
        <t>N/A</t>
      </is>
    </nc>
  </rcc>
  <rcc rId="4164" sId="1">
    <nc r="P761" t="inlineStr">
      <is>
        <t>N/A</t>
      </is>
    </nc>
  </rcc>
  <rcc rId="4165" sId="1">
    <nc r="O762" t="inlineStr">
      <is>
        <t>N/A</t>
      </is>
    </nc>
  </rcc>
  <rcc rId="4166" sId="1">
    <nc r="P762" t="inlineStr">
      <is>
        <t>N/A</t>
      </is>
    </nc>
  </rcc>
  <rcc rId="4167" sId="1">
    <nc r="O763" t="inlineStr">
      <is>
        <t>N/A</t>
      </is>
    </nc>
  </rcc>
  <rcc rId="4168" sId="1">
    <nc r="P763" t="inlineStr">
      <is>
        <t>N/A</t>
      </is>
    </nc>
  </rcc>
  <rcc rId="4169" sId="1" numFmtId="4">
    <oc r="Q754">
      <v>1</v>
    </oc>
    <nc r="Q754">
      <v>0</v>
    </nc>
  </rcc>
  <rcc rId="4170" sId="1" numFmtId="4">
    <oc r="Q755">
      <v>2</v>
    </oc>
    <nc r="Q755">
      <v>0</v>
    </nc>
  </rcc>
  <rcc rId="4171" sId="1" odxf="1" dxf="1" numFmtId="4">
    <nc r="Q75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2" sId="1" odxf="1" dxf="1" numFmtId="4">
    <nc r="Q75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3" sId="1" odxf="1" dxf="1" numFmtId="4">
    <nc r="Q75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4" sId="1" odxf="1" dxf="1" numFmtId="4">
    <nc r="Q75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5" sId="1" odxf="1" dxf="1" numFmtId="4">
    <nc r="Q76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6" sId="1" odxf="1" dxf="1" numFmtId="4">
    <nc r="Q76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7" sId="1" odxf="1" dxf="1" numFmtId="4">
    <nc r="Q76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78" sId="1" odxf="1" dxf="1" numFmtId="4">
    <nc r="Q76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5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9" sId="1">
    <nc r="A765" t="inlineStr">
      <is>
        <t>ETF</t>
      </is>
    </nc>
  </rcc>
  <rcc rId="4180" sId="1">
    <nc r="B765" t="inlineStr">
      <is>
        <t>2024 NAGVA Championship</t>
      </is>
    </nc>
  </rcc>
  <rcc rId="4181" sId="1">
    <nc r="C765" t="inlineStr">
      <is>
        <t>Visit Dallas</t>
      </is>
    </nc>
  </rcc>
  <rcc rId="4182" sId="1">
    <nc r="D765" t="inlineStr">
      <is>
        <t>Dallas</t>
      </is>
    </nc>
  </rcc>
  <rcc rId="4183" sId="1">
    <nc r="E765" t="inlineStr">
      <is>
        <t>City of Dallas</t>
      </is>
    </nc>
  </rcc>
  <rcc rId="4184" sId="1" numFmtId="19">
    <nc r="F765">
      <v>45209</v>
    </nc>
  </rcc>
  <rcc rId="4185" sId="1" numFmtId="19">
    <nc r="G765">
      <v>45436</v>
    </nc>
  </rcc>
  <rcc rId="4186" sId="1" numFmtId="19">
    <nc r="H765">
      <v>45438</v>
    </nc>
  </rcc>
  <rcc rId="4187" sId="1" odxf="1" dxf="1">
    <nc r="I764">
      <f>J764+K764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188" sId="1" odxf="1" dxf="1">
    <nc r="I765">
      <f>J765+K765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ETF!$A$1:$Q$761</formula>
    <oldFormula>ETF!$A$1:$Q$761</oldFormula>
  </rdn>
  <rdn rId="0" localSheetId="2" customView="1" name="Z_F9CEA677_5691_41BF_AD45_CC8124137ABA_.wvu.FilterData" hidden="1" oldHidden="1">
    <formula>MERP!$A$1:$Q$69</formula>
    <oldFormula>MERP!$A$1:$Q$68</oldFormula>
  </rdn>
  <rcv guid="{F9CEA677-5691-41BF-AD45-CC8124137ABA}" action="add"/>
</revisions>
</file>

<file path=xl/revisions/revisionLog5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1" sId="1" numFmtId="11">
    <nc r="J753">
      <v>23487</v>
    </nc>
  </rcc>
  <rcc rId="4192" sId="1" numFmtId="11">
    <nc r="K753">
      <v>146792</v>
    </nc>
  </rcc>
</revisions>
</file>

<file path=xl/revisions/revisionLog5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3" sId="1">
    <nc r="A766" t="inlineStr">
      <is>
        <t>ETF</t>
      </is>
    </nc>
  </rcc>
  <rcc rId="4194" sId="1">
    <nc r="B766" t="inlineStr">
      <is>
        <t>2024 Ultimate Roping Finals</t>
      </is>
    </nc>
  </rcc>
  <rcc rId="4195" sId="1">
    <nc r="C766" t="inlineStr">
      <is>
        <t>Somervell County</t>
      </is>
    </nc>
  </rcc>
  <rcc rId="4196" sId="1">
    <nc r="D766" t="inlineStr">
      <is>
        <t>Glen Rose</t>
      </is>
    </nc>
  </rcc>
  <rcc rId="4197" sId="1">
    <nc r="E766" t="inlineStr">
      <is>
        <t>Somervell County</t>
      </is>
    </nc>
  </rcc>
  <rcc rId="4198" sId="1" numFmtId="19">
    <nc r="F766">
      <v>45218</v>
    </nc>
  </rcc>
  <rcc rId="4199" sId="1" numFmtId="19">
    <nc r="G766">
      <v>45420</v>
    </nc>
  </rcc>
  <rcc rId="4200" sId="1" numFmtId="19">
    <nc r="H766">
      <v>45424</v>
    </nc>
  </rcc>
  <rcc rId="4201" sId="1" odxf="1" dxf="1">
    <nc r="I766">
      <f>J766+K766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ETF!$A$1:$Q$765</formula>
    <oldFormula>ETF!$A$1:$Q$761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5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4" sId="1" numFmtId="19">
    <oc r="O625" t="inlineStr">
      <is>
        <t>N/A</t>
      </is>
    </oc>
    <nc r="O625">
      <v>45218</v>
    </nc>
  </rcc>
  <rcc rId="4205" sId="1" numFmtId="4">
    <nc r="L625">
      <v>11870</v>
    </nc>
  </rcc>
  <rcc rId="4206" sId="1" numFmtId="13">
    <nc r="M625">
      <v>0.77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1" sId="1" numFmtId="4">
    <nc r="L611">
      <v>2616</v>
    </nc>
  </rcc>
  <rcc rId="1842" sId="1" numFmtId="13">
    <nc r="M611">
      <v>0.14000000000000001</v>
    </nc>
  </rcc>
</revisions>
</file>

<file path=xl/revisions/revisionLog5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7" sId="1">
    <nc r="A767" t="inlineStr">
      <is>
        <t>ETF</t>
      </is>
    </nc>
  </rcc>
  <rcc rId="4208" sId="1">
    <nc r="B767" t="inlineStr">
      <is>
        <t>2024 Big 12 Indoor Track &amp; Field Championships</t>
      </is>
    </nc>
  </rcc>
  <rcc rId="4209" sId="1" numFmtId="19">
    <nc r="F767">
      <v>45219</v>
    </nc>
  </rcc>
</revisions>
</file>

<file path=xl/revisions/revisionLog5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0" sId="1" numFmtId="19">
    <oc r="P591" t="inlineStr">
      <is>
        <t>N/A</t>
      </is>
    </oc>
    <nc r="P591">
      <v>45219</v>
    </nc>
  </rcc>
</revisions>
</file>

<file path=xl/revisions/revisionLog5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1" sId="1" numFmtId="19">
    <oc r="O635" t="inlineStr">
      <is>
        <t>N/A</t>
      </is>
    </oc>
    <nc r="O635">
      <v>45134</v>
    </nc>
  </rcc>
  <rcc rId="4212" sId="1" numFmtId="19">
    <oc r="P635" t="inlineStr">
      <is>
        <t>N/A</t>
      </is>
    </oc>
    <nc r="P635">
      <v>45219</v>
    </nc>
  </rcc>
</revisions>
</file>

<file path=xl/revisions/revisionLog5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3" sId="1" numFmtId="19">
    <oc r="P587" t="inlineStr">
      <is>
        <t>N/A</t>
      </is>
    </oc>
    <nc r="P587">
      <v>45219</v>
    </nc>
  </rcc>
</revisions>
</file>

<file path=xl/revisions/revisionLog5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4" sId="2" numFmtId="19">
    <oc r="P60" t="inlineStr">
      <is>
        <t>N/A</t>
      </is>
    </oc>
    <nc r="P60">
      <v>45219</v>
    </nc>
  </rcc>
  <rcc rId="4215" sId="2" numFmtId="4">
    <oc r="Q60">
      <v>0</v>
    </oc>
    <nc r="Q60">
      <f>I60</f>
    </nc>
  </rcc>
</revisions>
</file>

<file path=xl/revisions/revisionLog5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6" sId="1" numFmtId="4">
    <oc r="Q483">
      <v>0</v>
    </oc>
    <nc r="Q483">
      <v>36606.39</v>
    </nc>
  </rcc>
  <rcv guid="{C1E57AFF-6322-4D2D-B8CB-663609884E13}" action="delete"/>
  <rdn rId="0" localSheetId="1" customView="1" name="Z_C1E57AFF_6322_4D2D_B8CB_663609884E13_.wvu.FilterData" hidden="1" oldHidden="1">
    <formula>ETF!$A$1:$Q$765</formula>
    <oldFormula>ETF!$A$1:$Q$761</oldFormula>
  </rdn>
  <rdn rId="0" localSheetId="2" customView="1" name="Z_C1E57AFF_6322_4D2D_B8CB_663609884E13_.wvu.FilterData" hidden="1" oldHidden="1">
    <formula>MERP!$A$1:$Q$69</formula>
    <oldFormula>MERP!$A$1:$Q$68</oldFormula>
  </rdn>
  <rcv guid="{C1E57AFF-6322-4D2D-B8CB-663609884E13}" action="add"/>
</revisions>
</file>

<file path=xl/revisions/revisionLog5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ETF!$A$1:$Q$765</formula>
    <oldFormula>ETF!$A$1:$Q$765</oldFormula>
  </rdn>
  <rdn rId="0" localSheetId="2" customView="1" name="Z_C1E57AFF_6322_4D2D_B8CB_663609884E13_.wvu.FilterData" hidden="1" oldHidden="1">
    <formula>MERP!$A$1:$Q$69</formula>
    <oldFormula>MERP!$A$1:$Q$69</oldFormula>
  </rdn>
  <rcv guid="{C1E57AFF-6322-4D2D-B8CB-663609884E13}" action="add"/>
</revisions>
</file>

<file path=xl/revisions/revisionLog5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1" sId="1" numFmtId="11">
    <oc r="J693">
      <v>1036</v>
    </oc>
    <nc r="J693">
      <v>755.68</v>
    </nc>
  </rcc>
  <rcc rId="4222" sId="1" numFmtId="11">
    <oc r="K693">
      <v>6469</v>
    </oc>
    <nc r="K693">
      <v>4722.97</v>
    </nc>
  </rcc>
  <rcc rId="4223" sId="1" numFmtId="4">
    <nc r="L693">
      <v>283</v>
    </nc>
  </rcc>
  <rcc rId="4224" sId="1" numFmtId="13">
    <nc r="M693">
      <v>0.33</v>
    </nc>
  </rcc>
</revisions>
</file>

<file path=xl/revisions/revisionLog5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5" sId="1">
    <oc r="B757" t="inlineStr">
      <is>
        <t>DPL Summit 2024</t>
      </is>
    </oc>
    <nc r="B757" t="inlineStr">
      <is>
        <t>2024 DPL Summit</t>
      </is>
    </nc>
  </rcc>
</revisions>
</file>

<file path=xl/revisions/revisionLog5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6" sId="1" numFmtId="11">
    <nc r="J757">
      <v>122243</v>
    </nc>
  </rcc>
  <rcc rId="4227" sId="1" numFmtId="11">
    <nc r="K757">
      <v>764015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4" sId="1" numFmtId="19">
    <oc r="O547" t="inlineStr">
      <is>
        <t>N/A</t>
      </is>
    </oc>
    <nc r="O547">
      <v>44952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3" sId="1" numFmtId="19">
    <oc r="O599" t="inlineStr">
      <is>
        <t>N/A</t>
      </is>
    </oc>
    <nc r="O599">
      <v>45021</v>
    </nc>
  </rcc>
</revisions>
</file>

<file path=xl/revisions/revisionLog6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8" sId="1">
    <nc r="C761" t="inlineStr">
      <is>
        <t>San Antonio Local Organizing Committee</t>
      </is>
    </nc>
  </rcc>
  <rcc rId="4229" sId="1">
    <nc r="D761" t="inlineStr">
      <is>
        <t>San Antonio</t>
      </is>
    </nc>
  </rcc>
  <rcc rId="4230" sId="1">
    <nc r="E761" t="inlineStr">
      <is>
        <t>City of San Antonio</t>
      </is>
    </nc>
  </rcc>
</revisions>
</file>

<file path=xl/revisions/revisionLog6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31" sId="1" numFmtId="4">
    <nc r="L700">
      <v>6287</v>
    </nc>
  </rcc>
  <rcc rId="4232" sId="1" numFmtId="13">
    <nc r="M700">
      <v>0.6</v>
    </nc>
  </rcc>
</revisions>
</file>

<file path=xl/revisions/revisionLog6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33" sId="1" ref="A702:XFD702" action="insertRow"/>
  <rcc rId="4234" sId="1">
    <nc r="A702" t="inlineStr">
      <is>
        <t>ETF</t>
      </is>
    </nc>
  </rcc>
  <rcc rId="4235" sId="1">
    <nc r="I702">
      <f>J702+K702</f>
    </nc>
  </rcc>
  <rcc rId="4236" sId="1" xfDxf="1" dxf="1" numFmtId="11">
    <nc r="J702">
      <v>95745.43</v>
    </nc>
    <ndxf>
      <numFmt numFmtId="12" formatCode="&quot;$&quot;#,##0.00_);[Red]\(&quot;$&quot;#,##0.00\)"/>
      <alignment horizontal="center"/>
    </ndxf>
  </rcc>
  <rcc rId="4237" sId="1" xfDxf="1" dxf="1" numFmtId="11">
    <nc r="K702">
      <v>598408.91</v>
    </nc>
    <ndxf>
      <numFmt numFmtId="12" formatCode="&quot;$&quot;#,##0.00_);[Red]\(&quot;$&quot;#,##0.00\)"/>
      <alignment horizontal="center"/>
    </ndxf>
  </rcc>
  <rcc rId="4238" sId="1" numFmtId="4">
    <nc r="L702">
      <v>46634</v>
    </nc>
  </rcc>
  <rcc rId="4239" sId="1" numFmtId="13">
    <nc r="M702">
      <v>0.2</v>
    </nc>
  </rcc>
  <rcc rId="4240" sId="1">
    <nc r="N702">
      <f>H702+180</f>
    </nc>
  </rcc>
  <rcc rId="4241" sId="1">
    <nc r="O702" t="inlineStr">
      <is>
        <t>N/A</t>
      </is>
    </nc>
  </rcc>
  <rcc rId="4242" sId="1">
    <nc r="P702" t="inlineStr">
      <is>
        <t>N/A</t>
      </is>
    </nc>
  </rcc>
  <rfmt sheetId="1" sqref="Q702" start="0" length="0">
    <dxf/>
  </rfmt>
  <rcc rId="4243" sId="1" numFmtId="4">
    <nc r="Q702">
      <v>0</v>
    </nc>
  </rcc>
  <rcc rId="4244" sId="1">
    <nc r="B702" t="inlineStr">
      <is>
        <t>2023 Mexican National Team U.S. Tour Feature Match</t>
      </is>
    </nc>
  </rcc>
  <rcc rId="4245" sId="1">
    <nc r="C702" t="inlineStr">
      <is>
        <t>Dallas Sports Commission</t>
      </is>
    </nc>
  </rcc>
  <rcc rId="4246" sId="1">
    <nc r="D702" t="inlineStr">
      <is>
        <t>Dallas</t>
      </is>
    </nc>
  </rcc>
  <rcc rId="4247" sId="1">
    <nc r="E702" t="inlineStr">
      <is>
        <t>City of Dallas</t>
      </is>
    </nc>
  </rcc>
  <rcc rId="4248" sId="1" numFmtId="19">
    <nc r="F702">
      <v>45056</v>
    </nc>
  </rcc>
  <rcc rId="4249" sId="1" numFmtId="19">
    <nc r="G702">
      <v>45178</v>
    </nc>
  </rcc>
  <rcc rId="4250" sId="1" numFmtId="19">
    <nc r="H702">
      <v>45178</v>
    </nc>
  </rcc>
</revisions>
</file>

<file path=xl/revisions/revisionLog6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1" sId="1" numFmtId="11">
    <nc r="J762">
      <v>76647</v>
    </nc>
  </rcc>
  <rcc rId="4252" sId="1" numFmtId="11">
    <nc r="K762">
      <v>479040</v>
    </nc>
  </rcc>
</revisions>
</file>

<file path=xl/revisions/revisionLog6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3" sId="1" numFmtId="11">
    <nc r="J759">
      <v>42540</v>
    </nc>
  </rcc>
  <rcc rId="4254" sId="1" numFmtId="11">
    <nc r="K759">
      <v>265872</v>
    </nc>
  </rcc>
  <rcc rId="4255" sId="1" numFmtId="11">
    <nc r="J757">
      <v>45919</v>
    </nc>
  </rcc>
  <rcc rId="4256" sId="1" numFmtId="11">
    <nc r="K757">
      <v>286987</v>
    </nc>
  </rcc>
  <rcv guid="{F9CEA677-5691-41BF-AD45-CC8124137ABA}" action="delete"/>
  <rdn rId="0" localSheetId="1" customView="1" name="Z_F9CEA677_5691_41BF_AD45_CC8124137ABA_.wvu.FilterData" hidden="1" oldHidden="1">
    <formula>ETF!$A$1:$Q$766</formula>
    <oldFormula>ETF!$A$1:$Q$766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9" sId="1">
    <nc r="C765" t="inlineStr">
      <is>
        <t>Visit Dallas</t>
      </is>
    </nc>
  </rcc>
  <rcc rId="4260" sId="1">
    <nc r="D765" t="inlineStr">
      <is>
        <t>Dallas</t>
      </is>
    </nc>
  </rcc>
  <rcc rId="4261" sId="1">
    <nc r="E765" t="inlineStr">
      <is>
        <t>City of Dallas</t>
      </is>
    </nc>
  </rcc>
  <rcc rId="4262" sId="1" numFmtId="19">
    <nc r="G765">
      <v>45333</v>
    </nc>
  </rcc>
  <rcc rId="4263" sId="1" numFmtId="19">
    <nc r="H765">
      <v>45336</v>
    </nc>
  </rcc>
  <rcc rId="4264" sId="1" odxf="1" dxf="1">
    <nc r="I768">
      <f>J768+K768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65" sId="1">
    <oc r="N763">
      <f>H763+180</f>
    </oc>
    <nc r="N763">
      <f>H763+180</f>
    </nc>
  </rcc>
  <rcc rId="4266" sId="1">
    <oc r="N764">
      <f>H764+180</f>
    </oc>
    <nc r="N764">
      <f>H764+180</f>
    </nc>
  </rcc>
  <rcc rId="4267" sId="1" odxf="1" dxf="1">
    <nc r="N765">
      <f>H765+180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68" sId="1" odxf="1" dxf="1">
    <nc r="N766">
      <f>H766+180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69" sId="1" odxf="1" dxf="1">
    <nc r="N767">
      <f>H767+180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70" sId="1" odxf="1" dxf="1">
    <nc r="N768">
      <f>H768+180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71" sId="1">
    <nc r="O765" t="inlineStr">
      <is>
        <t>N/A</t>
      </is>
    </nc>
  </rcc>
  <rcc rId="4272" sId="1">
    <nc r="P765" t="inlineStr">
      <is>
        <t>N/A</t>
      </is>
    </nc>
  </rcc>
  <rcc rId="4273" sId="1" odxf="1" dxf="1" numFmtId="4">
    <nc r="Q76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74" sId="1">
    <nc r="O766" t="inlineStr">
      <is>
        <t>N/A</t>
      </is>
    </nc>
  </rcc>
  <rcc rId="4275" sId="1">
    <nc r="P766" t="inlineStr">
      <is>
        <t>N/A</t>
      </is>
    </nc>
  </rcc>
  <rcc rId="4276" sId="1" odxf="1" dxf="1" numFmtId="4">
    <nc r="Q76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77" sId="1">
    <nc r="O767" t="inlineStr">
      <is>
        <t>N/A</t>
      </is>
    </nc>
  </rcc>
  <rcc rId="4278" sId="1">
    <nc r="P767" t="inlineStr">
      <is>
        <t>N/A</t>
      </is>
    </nc>
  </rcc>
  <rcc rId="4279" sId="1" odxf="1" dxf="1" numFmtId="4">
    <nc r="Q76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280" sId="1">
    <nc r="O768" t="inlineStr">
      <is>
        <t>N/A</t>
      </is>
    </nc>
  </rcc>
  <rcc rId="4281" sId="1">
    <nc r="P768" t="inlineStr">
      <is>
        <t>N/A</t>
      </is>
    </nc>
  </rcc>
  <rcc rId="4282" sId="1" odxf="1" dxf="1" numFmtId="4">
    <nc r="Q76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3" sId="1">
    <oc r="B767" t="inlineStr">
      <is>
        <t>2024 Ultimate Roping Finals</t>
      </is>
    </oc>
    <nc r="B767" t="inlineStr">
      <is>
        <t>2024 Ultimate Calf Roping Finals</t>
      </is>
    </nc>
  </rcc>
  <rcv guid="{F9CEA677-5691-41BF-AD45-CC8124137ABA}" action="delete"/>
  <rdn rId="0" localSheetId="1" customView="1" name="Z_F9CEA677_5691_41BF_AD45_CC8124137ABA_.wvu.FilterData" hidden="1" oldHidden="1">
    <formula>ETF!$A$1:$Q$768</formula>
    <oldFormula>ETF!$A$1:$Q$766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6" sId="1">
    <nc r="A769" t="inlineStr">
      <is>
        <t>ETF</t>
      </is>
    </nc>
  </rcc>
  <rcc rId="4287" sId="1">
    <nc r="B769" t="inlineStr">
      <is>
        <t>2024 AAC Women's &amp; Men's Basketball Championship</t>
      </is>
    </nc>
  </rcc>
  <rcc rId="4288" sId="1">
    <nc r="C769" t="inlineStr">
      <is>
        <t>City of Fort Worth</t>
      </is>
    </nc>
  </rcc>
  <rcc rId="4289" sId="1">
    <nc r="D769" t="inlineStr">
      <is>
        <t>Fort Worth</t>
      </is>
    </nc>
  </rcc>
  <rcc rId="4290" sId="1">
    <nc r="E769" t="inlineStr">
      <is>
        <t>City of Fort Worth</t>
      </is>
    </nc>
  </rcc>
  <rcc rId="4291" sId="1" numFmtId="19">
    <nc r="F769">
      <v>45224</v>
    </nc>
  </rcc>
</revisions>
</file>

<file path=xl/revisions/revisionLog6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2" sId="1" numFmtId="11">
    <nc r="J765">
      <v>15863</v>
    </nc>
  </rcc>
  <rcc rId="4293" sId="1" numFmtId="11">
    <nc r="K765">
      <v>99137</v>
    </nc>
  </rcc>
</revisions>
</file>

<file path=xl/revisions/revisionLog6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4" sId="1">
    <nc r="A770" t="inlineStr">
      <is>
        <t>ETF</t>
      </is>
    </nc>
  </rcc>
  <rcc rId="4295" sId="1">
    <nc r="B770" t="inlineStr">
      <is>
        <t>2024 All-Star Grand Prix</t>
      </is>
    </nc>
  </rcc>
  <rcc rId="4296" sId="1">
    <nc r="C770" t="inlineStr">
      <is>
        <t>City of Arlington</t>
      </is>
    </nc>
  </rcc>
  <rcc rId="4297" sId="1">
    <nc r="D770" t="inlineStr">
      <is>
        <t>Arlington</t>
      </is>
    </nc>
  </rcc>
  <rcc rId="4298" sId="1">
    <nc r="E770" t="inlineStr">
      <is>
        <t>City of Arlington</t>
      </is>
    </nc>
  </rcc>
  <rcc rId="4299" sId="1" numFmtId="19">
    <nc r="F770">
      <v>45225</v>
    </nc>
  </rcc>
  <rcc rId="4300" sId="1" numFmtId="19">
    <nc r="G770">
      <v>45373</v>
    </nc>
  </rcc>
  <rcc rId="4301" sId="1" numFmtId="19">
    <nc r="H770">
      <v>45375</v>
    </nc>
  </rcc>
  <rcc rId="4302" sId="1" odxf="1" dxf="1">
    <nc r="I769">
      <f>J769+K769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303" sId="1" odxf="1" dxf="1">
    <nc r="I770">
      <f>J770+K770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ETF!$A$1:$Q$768</formula>
    <oldFormula>ETF!$A$1:$Q$768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0" sId="1" numFmtId="4">
    <nc r="L623">
      <v>4201</v>
    </nc>
  </rcc>
  <rcc rId="1881" sId="1" numFmtId="13">
    <nc r="M623">
      <v>0.92</v>
    </nc>
  </rcc>
</revision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6" sId="1">
    <nc r="A771" t="inlineStr">
      <is>
        <t>ETF</t>
      </is>
    </nc>
  </rcc>
  <rcc rId="4307" sId="1">
    <nc r="B771" t="inlineStr">
      <is>
        <t>2024 Annual Spring National Show</t>
      </is>
    </nc>
  </rcc>
  <rcc rId="4308" sId="1">
    <nc r="C771" t="inlineStr">
      <is>
        <t>Visit Dallas</t>
      </is>
    </nc>
  </rcc>
  <rcc rId="4309" sId="1">
    <nc r="D771" t="inlineStr">
      <is>
        <t>Dallas</t>
      </is>
    </nc>
  </rcc>
  <rcc rId="4310" sId="1">
    <nc r="E771" t="inlineStr">
      <is>
        <t>City of Dallas</t>
      </is>
    </nc>
  </rcc>
  <rcc rId="4311" sId="1" numFmtId="19">
    <nc r="F771">
      <v>45225</v>
    </nc>
  </rcc>
  <rcc rId="4312" sId="1" numFmtId="19">
    <nc r="G771">
      <v>45364</v>
    </nc>
  </rcc>
  <rcc rId="4313" sId="1" numFmtId="19">
    <nc r="H771">
      <v>45368</v>
    </nc>
  </rcc>
  <rcc rId="4314" sId="1" odxf="1" dxf="1">
    <nc r="I771">
      <f>J771+K771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315" sId="1" odxf="1" dxf="1">
    <nc r="I772">
      <f>J772+K772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316" sId="1" odxf="1" dxf="1">
    <nc r="I773">
      <f>J773+K773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7" sId="1">
    <nc r="A772" t="inlineStr">
      <is>
        <t>ETF</t>
      </is>
    </nc>
  </rcc>
  <rcc rId="4318" sId="1">
    <nc r="B772" t="inlineStr">
      <is>
        <t xml:space="preserve">2024 USA Volleyball Girls Junior National Championship 11-13s </t>
      </is>
    </nc>
  </rcc>
  <rcc rId="4319" sId="1">
    <nc r="C772" t="inlineStr">
      <is>
        <t>Visit Dallas</t>
      </is>
    </nc>
  </rcc>
  <rcc rId="4320" sId="1">
    <nc r="D772" t="inlineStr">
      <is>
        <t>Dallas</t>
      </is>
    </nc>
  </rcc>
  <rcc rId="4321" sId="1">
    <nc r="E772" t="inlineStr">
      <is>
        <t>City of Dallas</t>
      </is>
    </nc>
  </rcc>
  <rcc rId="4322" sId="1" numFmtId="19">
    <nc r="F772">
      <v>45225</v>
    </nc>
  </rcc>
  <rcc rId="4323" sId="1" numFmtId="19">
    <nc r="G772">
      <v>45464</v>
    </nc>
  </rcc>
  <rcc rId="4324" sId="1" numFmtId="19">
    <nc r="H772">
      <v>45467</v>
    </nc>
  </rcc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5" sId="1">
    <nc r="A773" t="inlineStr">
      <is>
        <t>ETF</t>
      </is>
    </nc>
  </rcc>
  <rcc rId="4326" sId="1">
    <nc r="B773" t="inlineStr">
      <is>
        <t>2024 USA Taekwondo National Championships</t>
      </is>
    </nc>
  </rcc>
  <rcc rId="4327" sId="1">
    <nc r="C773" t="inlineStr">
      <is>
        <t>City of Fort Worth</t>
      </is>
    </nc>
  </rcc>
  <rcc rId="4328" sId="1">
    <nc r="D773" t="inlineStr">
      <is>
        <t>Fort Worth</t>
      </is>
    </nc>
  </rcc>
  <rcc rId="4329" sId="1">
    <nc r="E773" t="inlineStr">
      <is>
        <t>City of Fort Worth</t>
      </is>
    </nc>
  </rcc>
  <rcc rId="4330" sId="1" numFmtId="19">
    <nc r="F773">
      <v>45225</v>
    </nc>
  </rcc>
  <rcv guid="{C1E57AFF-6322-4D2D-B8CB-663609884E13}" action="delete"/>
  <rdn rId="0" localSheetId="1" customView="1" name="Z_C1E57AFF_6322_4D2D_B8CB_663609884E13_.wvu.FilterData" hidden="1" oldHidden="1">
    <formula>ETF!$A$1:$Q$768</formula>
    <oldFormula>ETF!$A$1:$Q$766</oldFormula>
  </rdn>
  <rdn rId="0" localSheetId="2" customView="1" name="Z_C1E57AFF_6322_4D2D_B8CB_663609884E13_.wvu.FilterData" hidden="1" oldHidden="1">
    <formula>MERP!$A$1:$Q$69</formula>
    <oldFormula>MERP!$A$1:$Q$69</oldFormula>
  </rdn>
  <rcv guid="{C1E57AFF-6322-4D2D-B8CB-663609884E13}" action="add"/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3" sId="1">
    <oc r="B772" t="inlineStr">
      <is>
        <t xml:space="preserve">2024 USA Volleyball Girls Junior National Championship 11-13s </t>
      </is>
    </oc>
    <nc r="B772" t="inlineStr">
      <is>
        <t>2024 USA Volleyball Girls Junior National Championship 11-13s 2024</t>
      </is>
    </nc>
  </rcc>
  <rcc rId="4334" sId="1" numFmtId="19">
    <nc r="G773">
      <v>45469</v>
    </nc>
  </rcc>
  <rcc rId="4335" sId="1" numFmtId="19">
    <nc r="H773">
      <v>45472</v>
    </nc>
  </rcc>
  <rcc rId="4336" sId="1">
    <nc r="A774" t="inlineStr">
      <is>
        <t>ETF</t>
      </is>
    </nc>
  </rcc>
  <rm rId="4337" sheetId="1" source="A773:I773" destination="A774:I774" sourceSheetId="1">
    <undo index="1" exp="ref" dr="B774" r="B773" sId="1"/>
    <rcc rId="0" sId="1" dxf="1">
      <nc r="A774" t="inlineStr">
        <is>
          <t>ETF</t>
        </is>
      </nc>
      <ndxf>
        <alignment horizontal="center" vertical="top"/>
      </ndxf>
    </rcc>
    <rfmt sheetId="1" sqref="B774" start="0" length="0">
      <dxf>
        <alignment horizontal="center" vertical="top"/>
      </dxf>
    </rfmt>
    <rfmt sheetId="1" sqref="C774" start="0" length="0">
      <dxf>
        <alignment horizontal="center" vertical="top"/>
      </dxf>
    </rfmt>
    <rfmt sheetId="1" sqref="D774" start="0" length="0">
      <dxf>
        <alignment horizontal="center" vertical="top"/>
      </dxf>
    </rfmt>
    <rfmt sheetId="1" sqref="E774" start="0" length="0">
      <dxf>
        <alignment horizontal="center" vertical="top"/>
      </dxf>
    </rfmt>
    <rfmt sheetId="1" sqref="F774" start="0" length="0">
      <dxf>
        <numFmt numFmtId="165" formatCode="mm/dd/yy;@"/>
        <alignment horizontal="center" vertical="top"/>
      </dxf>
    </rfmt>
    <rfmt sheetId="1" sqref="G774" start="0" length="0">
      <dxf>
        <numFmt numFmtId="165" formatCode="mm/dd/yy;@"/>
        <alignment horizontal="center" vertical="top"/>
      </dxf>
    </rfmt>
    <rfmt sheetId="1" sqref="H774" start="0" length="0">
      <dxf>
        <numFmt numFmtId="165" formatCode="mm/dd/yy;@"/>
        <alignment horizontal="center" vertical="top"/>
      </dxf>
    </rfmt>
    <rfmt sheetId="1" sqref="I774" start="0" length="0">
      <dxf>
        <alignment horizontal="center" vertical="top"/>
      </dxf>
    </rfmt>
  </rm>
  <rcv guid="{F9CEA677-5691-41BF-AD45-CC8124137ABA}" action="delete"/>
  <rdn rId="0" localSheetId="1" customView="1" name="Z_F9CEA677_5691_41BF_AD45_CC8124137ABA_.wvu.FilterData" hidden="1" oldHidden="1">
    <formula>ETF!$A$1:$Q$768</formula>
    <oldFormula>ETF!$A$1:$Q$768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0" sId="1">
    <nc r="A773" t="inlineStr">
      <is>
        <t>ETF</t>
      </is>
    </nc>
  </rcc>
  <rcc rId="4341" sId="1">
    <nc r="B773" t="inlineStr">
      <is>
        <t>2024 USA Volleyball Boys Junior National Championship</t>
      </is>
    </nc>
  </rcc>
  <rcc rId="4342" sId="1">
    <nc r="C773" t="inlineStr">
      <is>
        <t>Visit Dallas</t>
      </is>
    </nc>
  </rcc>
  <rcc rId="4343" sId="1">
    <nc r="D773" t="inlineStr">
      <is>
        <t>Dallas</t>
      </is>
    </nc>
  </rcc>
  <rcc rId="4344" sId="1">
    <nc r="E773" t="inlineStr">
      <is>
        <t>City of Dallas</t>
      </is>
    </nc>
  </rcc>
  <rcc rId="4345" sId="1" odxf="1" dxf="1" numFmtId="19">
    <nc r="F773">
      <v>45225</v>
    </nc>
    <odxf>
      <numFmt numFmtId="0" formatCode="General"/>
    </odxf>
    <ndxf>
      <numFmt numFmtId="19" formatCode="m/d/yyyy"/>
    </ndxf>
  </rcc>
  <rcc rId="4346" sId="1" odxf="1" dxf="1" numFmtId="19">
    <nc r="G773">
      <v>45469</v>
    </nc>
    <odxf>
      <numFmt numFmtId="0" formatCode="General"/>
    </odxf>
    <ndxf>
      <numFmt numFmtId="19" formatCode="m/d/yyyy"/>
    </ndxf>
  </rcc>
  <rcc rId="4347" sId="1" odxf="1" dxf="1" numFmtId="19">
    <nc r="H773">
      <v>45472</v>
    </nc>
    <odxf>
      <numFmt numFmtId="0" formatCode="General"/>
    </odxf>
    <ndxf>
      <numFmt numFmtId="19" formatCode="m/d/yyyy"/>
    </ndxf>
  </rcc>
  <rcc rId="4348" sId="1" numFmtId="19">
    <oc r="G774">
      <v>45469</v>
    </oc>
    <nc r="G774">
      <v>45477</v>
    </nc>
  </rcc>
  <rcc rId="4349" sId="1" numFmtId="19">
    <oc r="H774">
      <v>45472</v>
    </oc>
    <nc r="H774">
      <v>45480</v>
    </nc>
  </rcc>
  <rcc rId="4350" sId="1" odxf="1" dxf="1">
    <nc r="I773">
      <f>J773+K773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ETF!$A$1:$Q$768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3" sId="1" numFmtId="11">
    <nc r="J760">
      <v>417120</v>
    </nc>
  </rcc>
  <rcc rId="4354" sId="1" numFmtId="11">
    <nc r="K760">
      <v>2606996</v>
    </nc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7" sId="1" numFmtId="11">
    <nc r="J761">
      <v>40989</v>
    </nc>
  </rcc>
  <rcc rId="4358" sId="1" numFmtId="11">
    <nc r="K761">
      <v>256180</v>
    </nc>
  </rcc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9" sId="1">
    <nc r="A775" t="inlineStr">
      <is>
        <t>ETF</t>
      </is>
    </nc>
  </rcc>
  <rcc rId="4360" sId="1">
    <nc r="B775" t="inlineStr">
      <is>
        <t>2024 Revolution Championships Showdown and Gold Rush Super Nationals</t>
      </is>
    </nc>
  </rcc>
  <rcc rId="4361" sId="1">
    <nc r="C775" t="inlineStr">
      <is>
        <t>City of Frisco</t>
      </is>
    </nc>
  </rcc>
  <rcc rId="4362" sId="1">
    <nc r="D775" t="inlineStr">
      <is>
        <t>Frisco</t>
      </is>
    </nc>
  </rcc>
  <rcc rId="4363" sId="1">
    <nc r="E775" t="inlineStr">
      <is>
        <t>City of Frisco</t>
      </is>
    </nc>
  </rcc>
  <rcc rId="4364" sId="1" numFmtId="19">
    <nc r="F775">
      <v>45231</v>
    </nc>
  </rcc>
  <rcc rId="4365" sId="1" numFmtId="19">
    <nc r="G775">
      <v>45352</v>
    </nc>
  </rcc>
  <rcc rId="4366" sId="1" numFmtId="19">
    <nc r="H775">
      <v>45354</v>
    </nc>
  </rcc>
  <rcc rId="4367" sId="1" odxf="1" dxf="1">
    <nc r="I775">
      <f>J774+K774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0" sId="1" numFmtId="11">
    <nc r="J763">
      <v>21813</v>
    </nc>
  </rcc>
  <rcc rId="4371" sId="1" numFmtId="11">
    <nc r="K763">
      <v>136327</v>
    </nc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4" sId="1">
    <nc r="A776" t="inlineStr">
      <is>
        <t>ETF</t>
      </is>
    </nc>
  </rcc>
  <rcc rId="4375" sId="1">
    <nc r="B776" t="inlineStr">
      <is>
        <t>2024 NRECA PowerXchange and Tech Advantage Conference</t>
      </is>
    </nc>
  </rcc>
  <rcc rId="4376" sId="1">
    <nc r="C776" t="inlineStr">
      <is>
        <t>City of San Antonio</t>
      </is>
    </nc>
  </rcc>
  <rcc rId="4377" sId="1">
    <nc r="D776" t="inlineStr">
      <is>
        <t>San Antonio</t>
      </is>
    </nc>
  </rcc>
  <rcc rId="4378" sId="1">
    <nc r="E776" t="inlineStr">
      <is>
        <t>City of San Antonio</t>
      </is>
    </nc>
  </rcc>
  <rcc rId="4379" sId="1" numFmtId="19">
    <nc r="F776">
      <v>45232</v>
    </nc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2" sId="1" numFmtId="4">
    <nc r="L618">
      <v>53408</v>
    </nc>
  </rcc>
  <rcc rId="1883" sId="1" numFmtId="13">
    <nc r="M618">
      <v>0.56000000000000005</v>
    </nc>
  </rcc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2" sId="1" numFmtId="4">
    <nc r="L642">
      <v>1732</v>
    </nc>
  </rcc>
  <rcc rId="4383" sId="1" numFmtId="13">
    <nc r="M642">
      <v>0.51</v>
    </nc>
  </rcc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4" sId="1">
    <nc r="A777" t="inlineStr">
      <is>
        <t>ETF</t>
      </is>
    </nc>
  </rcc>
  <rcc rId="4385" sId="1">
    <nc r="B777" t="inlineStr">
      <is>
        <t>2024 Heart of Texas Showcase</t>
      </is>
    </nc>
  </rcc>
  <rcc rId="4386" sId="1">
    <nc r="C777" t="inlineStr">
      <is>
        <t>City of Arlington</t>
      </is>
    </nc>
  </rcc>
  <rcc rId="4387" sId="1">
    <nc r="D777" t="inlineStr">
      <is>
        <t>Arlington</t>
      </is>
    </nc>
  </rcc>
  <rcc rId="4388" sId="1">
    <nc r="E777" t="inlineStr">
      <is>
        <t>City of Arlington</t>
      </is>
    </nc>
  </rcc>
  <rcc rId="4389" sId="1" numFmtId="19">
    <nc r="F777">
      <v>45237</v>
    </nc>
  </rcc>
  <rcc rId="4390" sId="1" numFmtId="19">
    <nc r="G777">
      <v>45401</v>
    </nc>
  </rcc>
  <rcc rId="4391" sId="1" numFmtId="19">
    <nc r="H777">
      <v>45403</v>
    </nc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4" sId="1" numFmtId="4">
    <nc r="L694">
      <v>361</v>
    </nc>
  </rcc>
  <rcc rId="4395" sId="1" numFmtId="13">
    <nc r="M694">
      <v>0.89</v>
    </nc>
  </rcc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6" sId="1">
    <nc r="A778" t="inlineStr">
      <is>
        <t>ETF</t>
      </is>
    </nc>
  </rcc>
  <rcc rId="4397" sId="1">
    <nc r="B778" t="inlineStr">
      <is>
        <t>2024 Lone Star Conference Basketball Championships</t>
      </is>
    </nc>
  </rcc>
  <rcc rId="4398" sId="1">
    <nc r="C778" t="inlineStr">
      <is>
        <t>City of Frisco</t>
      </is>
    </nc>
  </rcc>
  <rcc rId="4399" sId="1">
    <nc r="D778" t="inlineStr">
      <is>
        <t>Frisco</t>
      </is>
    </nc>
  </rcc>
  <rcc rId="4400" sId="1">
    <nc r="E778" t="inlineStr">
      <is>
        <t>City of Frisco</t>
      </is>
    </nc>
  </rcc>
  <rcc rId="4401" sId="1" numFmtId="19">
    <nc r="F778">
      <v>45237</v>
    </nc>
  </rcc>
  <rcc rId="4402" sId="1" odxf="1" dxf="1">
    <nc r="I776">
      <f>J775+K775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3" sId="1" odxf="1" dxf="1">
    <nc r="I777">
      <f>J776+K776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4" sId="1" odxf="1" dxf="1">
    <nc r="I778">
      <f>J777+K777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5" sId="1" odxf="1" dxf="1">
    <nc r="N769">
      <f>H769+180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6" sId="1" odxf="1" dxf="1">
    <nc r="N770">
      <f>H770+180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7" sId="1" odxf="1" dxf="1">
    <nc r="N771">
      <f>H771+180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8" sId="1" odxf="1" dxf="1">
    <nc r="N772">
      <f>H772+180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09" sId="1" odxf="1" dxf="1">
    <nc r="N773">
      <f>H773+180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0" sId="1" odxf="1" dxf="1">
    <nc r="N774">
      <f>H774+180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1" sId="1" odxf="1" dxf="1">
    <nc r="N775">
      <f>H775+180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2" sId="1" odxf="1" dxf="1">
    <nc r="N776">
      <f>H776+180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3" sId="1" odxf="1" dxf="1">
    <nc r="N777">
      <f>H777+180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4" sId="1" odxf="1" dxf="1">
    <nc r="N778">
      <f>H778+180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5" sId="1">
    <nc r="O769" t="inlineStr">
      <is>
        <t>N/A</t>
      </is>
    </nc>
  </rcc>
  <rcc rId="4416" sId="1">
    <nc r="P769" t="inlineStr">
      <is>
        <t>N/A</t>
      </is>
    </nc>
  </rcc>
  <rcc rId="4417" sId="1" odxf="1" dxf="1" numFmtId="4">
    <nc r="Q76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18" sId="1">
    <nc r="O770" t="inlineStr">
      <is>
        <t>N/A</t>
      </is>
    </nc>
  </rcc>
  <rcc rId="4419" sId="1">
    <nc r="P770" t="inlineStr">
      <is>
        <t>N/A</t>
      </is>
    </nc>
  </rcc>
  <rcc rId="4420" sId="1" odxf="1" dxf="1" numFmtId="4">
    <nc r="Q77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21" sId="1">
    <nc r="O771" t="inlineStr">
      <is>
        <t>N/A</t>
      </is>
    </nc>
  </rcc>
  <rcc rId="4422" sId="1">
    <nc r="P771" t="inlineStr">
      <is>
        <t>N/A</t>
      </is>
    </nc>
  </rcc>
  <rcc rId="4423" sId="1" odxf="1" dxf="1" numFmtId="4">
    <nc r="Q77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24" sId="1">
    <nc r="O772" t="inlineStr">
      <is>
        <t>N/A</t>
      </is>
    </nc>
  </rcc>
  <rcc rId="4425" sId="1">
    <nc r="P772" t="inlineStr">
      <is>
        <t>N/A</t>
      </is>
    </nc>
  </rcc>
  <rcc rId="4426" sId="1" odxf="1" dxf="1" numFmtId="4">
    <nc r="Q77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27" sId="1">
    <nc r="O773" t="inlineStr">
      <is>
        <t>N/A</t>
      </is>
    </nc>
  </rcc>
  <rcc rId="4428" sId="1">
    <nc r="P773" t="inlineStr">
      <is>
        <t>N/A</t>
      </is>
    </nc>
  </rcc>
  <rcc rId="4429" sId="1" odxf="1" dxf="1" numFmtId="4">
    <nc r="Q77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30" sId="1">
    <nc r="O774" t="inlineStr">
      <is>
        <t>N/A</t>
      </is>
    </nc>
  </rcc>
  <rcc rId="4431" sId="1">
    <nc r="P774" t="inlineStr">
      <is>
        <t>N/A</t>
      </is>
    </nc>
  </rcc>
  <rcc rId="4432" sId="1" odxf="1" dxf="1" numFmtId="4">
    <nc r="Q77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33" sId="1">
    <nc r="O775" t="inlineStr">
      <is>
        <t>N/A</t>
      </is>
    </nc>
  </rcc>
  <rcc rId="4434" sId="1">
    <nc r="P775" t="inlineStr">
      <is>
        <t>N/A</t>
      </is>
    </nc>
  </rcc>
  <rcc rId="4435" sId="1" odxf="1" dxf="1" numFmtId="4">
    <nc r="Q77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36" sId="1">
    <nc r="O776" t="inlineStr">
      <is>
        <t>N/A</t>
      </is>
    </nc>
  </rcc>
  <rcc rId="4437" sId="1">
    <nc r="P776" t="inlineStr">
      <is>
        <t>N/A</t>
      </is>
    </nc>
  </rcc>
  <rcc rId="4438" sId="1" odxf="1" dxf="1" numFmtId="4">
    <nc r="Q77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39" sId="1">
    <nc r="O777" t="inlineStr">
      <is>
        <t>N/A</t>
      </is>
    </nc>
  </rcc>
  <rcc rId="4440" sId="1">
    <nc r="P777" t="inlineStr">
      <is>
        <t>N/A</t>
      </is>
    </nc>
  </rcc>
  <rcc rId="4441" sId="1" odxf="1" dxf="1" numFmtId="4">
    <nc r="Q77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442" sId="1">
    <nc r="O778" t="inlineStr">
      <is>
        <t>N/A</t>
      </is>
    </nc>
  </rcc>
  <rcc rId="4443" sId="1">
    <nc r="P778" t="inlineStr">
      <is>
        <t>N/A</t>
      </is>
    </nc>
  </rcc>
  <rcc rId="4444" sId="1" odxf="1" dxf="1" numFmtId="4">
    <nc r="Q77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5" sId="2">
    <nc r="C69" t="inlineStr">
      <is>
        <t>Stadium Events Organizing Committee</t>
      </is>
    </nc>
  </rcc>
  <rcc rId="4446" sId="2">
    <nc r="D69" t="inlineStr">
      <is>
        <t>Arlington</t>
      </is>
    </nc>
  </rcc>
  <rcc rId="4447" sId="2">
    <nc r="E69" t="inlineStr">
      <is>
        <t>City of Arlington</t>
      </is>
    </nc>
  </rcc>
  <rcc rId="4448" sId="2" numFmtId="19">
    <nc r="G69">
      <v>45262</v>
    </nc>
  </rcc>
  <rcc rId="4449" sId="2" numFmtId="19">
    <nc r="H69">
      <v>45262</v>
    </nc>
  </rcc>
  <rcc rId="4450" sId="2">
    <nc r="N69">
      <f>H69+180</f>
    </nc>
  </rcc>
  <rcc rId="4451" sId="2">
    <nc r="I69">
      <f>J69+K69</f>
    </nc>
  </rcc>
  <rcc rId="4452" sId="2" numFmtId="4">
    <nc r="J69">
      <v>406413</v>
    </nc>
  </rcc>
  <rcc rId="4453" sId="2" numFmtId="4">
    <nc r="K69">
      <v>2540076</v>
    </nc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6" sId="1" numFmtId="11">
    <nc r="J764">
      <v>257379</v>
    </nc>
  </rcc>
  <rcc rId="4457" sId="1" numFmtId="11">
    <nc r="K764">
      <v>1608616</v>
    </nc>
  </rcc>
  <rcc rId="4458" sId="1" numFmtId="11">
    <nc r="J766">
      <v>13109</v>
    </nc>
  </rcc>
  <rcc rId="4459" sId="1" numFmtId="11">
    <nc r="K766">
      <v>81931</v>
    </nc>
  </rcc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0" sId="1">
    <nc r="A779" t="inlineStr">
      <is>
        <t>ETF</t>
      </is>
    </nc>
  </rcc>
  <rcc rId="4461" sId="1">
    <nc r="B779" t="inlineStr">
      <is>
        <t>2024 American Western Weekend</t>
      </is>
    </nc>
  </rcc>
  <rcc rId="4462" sId="1">
    <nc r="C779" t="inlineStr">
      <is>
        <t>City of Arlington</t>
      </is>
    </nc>
  </rcc>
  <rcc rId="4463" sId="1">
    <nc r="D779" t="inlineStr">
      <is>
        <t>Arlington</t>
      </is>
    </nc>
  </rcc>
  <rcc rId="4464" sId="1">
    <nc r="E779" t="inlineStr">
      <is>
        <t>City of Arlington</t>
      </is>
    </nc>
  </rcc>
  <rcc rId="4465" sId="1" numFmtId="19">
    <nc r="F779">
      <v>45238</v>
    </nc>
  </rcc>
  <rcc rId="4466" sId="1" numFmtId="19">
    <nc r="G779">
      <v>45359</v>
    </nc>
  </rcc>
  <rcc rId="4467" sId="1" numFmtId="19">
    <nc r="H779">
      <v>45359</v>
    </nc>
  </rcc>
  <rcc rId="4468" sId="1" odxf="1" dxf="1">
    <nc r="I779">
      <f>J778+K778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ETF!$A$1:$Q$772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1" sId="1" numFmtId="4">
    <nc r="L698">
      <v>2793</v>
    </nc>
  </rcc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2" sId="1" numFmtId="11">
    <nc r="J767">
      <v>1744</v>
    </nc>
  </rcc>
  <rcc rId="4473" sId="1" numFmtId="11">
    <nc r="K767">
      <v>10895</v>
    </nc>
  </rcc>
  <rcv guid="{F9CEA677-5691-41BF-AD45-CC8124137ABA}" action="delete"/>
  <rdn rId="0" localSheetId="1" customView="1" name="Z_F9CEA677_5691_41BF_AD45_CC8124137ABA_.wvu.FilterData" hidden="1" oldHidden="1">
    <formula>ETF!$A$1:$Q$779</formula>
    <oldFormula>ETF!$A$1:$Q$772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6" sId="1" numFmtId="11">
    <nc r="J770">
      <v>25498</v>
    </nc>
  </rcc>
  <rcc rId="4477" sId="1" numFmtId="11">
    <nc r="K770">
      <v>159356</v>
    </nc>
  </rcc>
  <rcv guid="{F9CEA677-5691-41BF-AD45-CC8124137ABA}" action="delete"/>
  <rdn rId="0" localSheetId="1" customView="1" name="Z_F9CEA677_5691_41BF_AD45_CC8124137ABA_.wvu.FilterData" hidden="1" oldHidden="1">
    <formula>ETF!$A$1:$Q$779</formula>
    <oldFormula>ETF!$A$1:$Q$779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" sId="1" numFmtId="11">
    <nc r="J700">
      <v>14445</v>
    </nc>
  </rcc>
  <rcc rId="1885" sId="1" numFmtId="11">
    <nc r="K700">
      <v>90281</v>
    </nc>
  </rcc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0" sId="1">
    <nc r="C768" t="inlineStr">
      <is>
        <t>Visit Lubbock</t>
      </is>
    </nc>
  </rcc>
  <rcc rId="4481" sId="1">
    <nc r="D768" t="inlineStr">
      <is>
        <t>Lubbock</t>
      </is>
    </nc>
  </rcc>
  <rcc rId="4482" sId="1">
    <nc r="E768" t="inlineStr">
      <is>
        <t>City of Lubbock</t>
      </is>
    </nc>
  </rcc>
  <rcc rId="4483" sId="1" numFmtId="19">
    <nc r="G768">
      <v>45345</v>
    </nc>
  </rcc>
  <rcc rId="4484" sId="1" numFmtId="19">
    <nc r="H768">
      <v>45346</v>
    </nc>
  </rcc>
  <rfmt sheetId="1" sqref="F773" start="0" length="0">
    <dxf>
      <numFmt numFmtId="165" formatCode="mm/dd/yy;@"/>
    </dxf>
  </rfmt>
  <rfmt sheetId="1" sqref="G773" start="0" length="0">
    <dxf>
      <numFmt numFmtId="165" formatCode="mm/dd/yy;@"/>
    </dxf>
  </rfmt>
  <rfmt sheetId="1" sqref="H773" start="0" length="0">
    <dxf>
      <numFmt numFmtId="165" formatCode="mm/dd/yy;@"/>
    </dxf>
  </rfmt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5" sId="1" numFmtId="11">
    <nc r="J768">
      <v>6581</v>
    </nc>
  </rcc>
  <rcc rId="4486" sId="1" numFmtId="11">
    <nc r="K768">
      <v>41126</v>
    </nc>
  </rcc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7" sId="1" numFmtId="19">
    <nc r="G769">
      <v>45360</v>
    </nc>
  </rcc>
  <rcc rId="4488" sId="1" numFmtId="19">
    <nc r="H769">
      <v>45368</v>
    </nc>
  </rcc>
  <rcc rId="4489" sId="1" numFmtId="11">
    <nc r="J769">
      <v>64410</v>
    </nc>
  </rcc>
  <rcc rId="4490" sId="1" numFmtId="11">
    <nc r="K769">
      <v>402560</v>
    </nc>
  </rcc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1" sId="1">
    <nc r="A780" t="inlineStr">
      <is>
        <t>ETF</t>
      </is>
    </nc>
  </rcc>
  <rcc rId="4492" sId="1">
    <nc r="B780" t="inlineStr">
      <is>
        <t>2024 CONCACAF Nations League Finals</t>
      </is>
    </nc>
  </rcc>
  <rcc rId="4493" sId="1" numFmtId="19">
    <nc r="F780">
      <v>45243</v>
    </nc>
  </rcc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4" sId="1" numFmtId="11">
    <nc r="J774">
      <v>46373</v>
    </nc>
  </rcc>
  <rcc rId="4495" sId="1" numFmtId="11">
    <nc r="K774">
      <v>289828</v>
    </nc>
  </rcc>
  <rcc rId="4496" sId="1">
    <oc r="I774">
      <f>J773+K773</f>
    </oc>
    <nc r="I774">
      <f>J774+K774</f>
    </nc>
  </rcc>
  <rcc rId="4497" sId="1">
    <oc r="I771">
      <f>J771+K771</f>
    </oc>
    <nc r="I771">
      <f>J771+K771</f>
    </nc>
  </rcc>
  <rcc rId="4498" sId="1">
    <oc r="I772">
      <f>J772+K772</f>
    </oc>
    <nc r="I772">
      <f>J772+K772</f>
    </nc>
  </rcc>
  <rcc rId="4499" sId="1">
    <oc r="I773">
      <f>J773+K773</f>
    </oc>
    <nc r="I773">
      <f>J773+K773</f>
    </nc>
  </rcc>
  <rcc rId="4500" sId="1">
    <oc r="I775">
      <f>J774+K774</f>
    </oc>
    <nc r="I775">
      <f>J775+K775</f>
    </nc>
  </rcc>
  <rcc rId="4501" sId="1">
    <oc r="I776">
      <f>J775+K775</f>
    </oc>
    <nc r="I776">
      <f>J776+K776</f>
    </nc>
  </rcc>
  <rcc rId="4502" sId="1">
    <oc r="I777">
      <f>J776+K776</f>
    </oc>
    <nc r="I777">
      <f>J777+K777</f>
    </nc>
  </rcc>
  <rcc rId="4503" sId="1">
    <oc r="I778">
      <f>J777+K777</f>
    </oc>
    <nc r="I778">
      <f>J778+K778</f>
    </nc>
  </rcc>
  <rcc rId="4504" sId="1">
    <oc r="I779">
      <f>J778+K778</f>
    </oc>
    <nc r="I779">
      <f>J779+K779</f>
    </nc>
  </rcc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5" sId="1" numFmtId="11">
    <nc r="J756">
      <v>20167</v>
    </nc>
  </rcc>
  <rcc rId="4506" sId="1" numFmtId="11">
    <nc r="K756">
      <v>126040</v>
    </nc>
  </rcc>
  <rcv guid="{F9CEA677-5691-41BF-AD45-CC8124137ABA}" action="delete"/>
  <rdn rId="0" localSheetId="1" customView="1" name="Z_F9CEA677_5691_41BF_AD45_CC8124137ABA_.wvu.FilterData" hidden="1" oldHidden="1">
    <formula>ETF!$A$1:$Q$779</formula>
    <oldFormula>ETF!$A$1:$Q$779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9" sId="1" numFmtId="11">
    <nc r="J771">
      <v>96552</v>
    </nc>
  </rcc>
  <rcc rId="4510" sId="1" numFmtId="11">
    <nc r="K771">
      <v>603448</v>
    </nc>
  </rcc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1" sId="1" numFmtId="11">
    <nc r="J772">
      <v>173258</v>
    </nc>
  </rcc>
  <rcc rId="4512" sId="1" numFmtId="11">
    <nc r="K772">
      <v>1082859</v>
    </nc>
  </rcc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3" sId="1" numFmtId="19">
    <oc r="O630" t="inlineStr">
      <is>
        <t>N/A</t>
      </is>
    </oc>
    <nc r="O630">
      <v>45232</v>
    </nc>
  </rcc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4" sId="1" numFmtId="19">
    <oc r="O653" t="inlineStr">
      <is>
        <t>N/A</t>
      </is>
    </oc>
    <nc r="O653">
      <v>45225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6" sId="1">
    <nc r="C702" t="inlineStr">
      <is>
        <t>VisitDallas</t>
      </is>
    </nc>
  </rcc>
  <rcc rId="1887" sId="1">
    <nc r="D702" t="inlineStr">
      <is>
        <t>Dallas</t>
      </is>
    </nc>
  </rcc>
  <rcc rId="1888" sId="1">
    <nc r="E702" t="inlineStr">
      <is>
        <t>City of Dallas</t>
      </is>
    </nc>
  </rcc>
  <rcc rId="1889" sId="1" numFmtId="19">
    <nc r="G702">
      <v>45151</v>
    </nc>
  </rcc>
  <rcc rId="1890" sId="1" numFmtId="19">
    <nc r="H702">
      <v>45153</v>
    </nc>
  </rcc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5" sId="1" numFmtId="4">
    <nc r="L658">
      <v>6735</v>
    </nc>
  </rcc>
  <rcc rId="4516" sId="1" numFmtId="13">
    <nc r="M658">
      <v>0.28000000000000003</v>
    </nc>
  </rcc>
  <rcc rId="4517" sId="1" numFmtId="19">
    <oc r="O658" t="inlineStr">
      <is>
        <t>N/A</t>
      </is>
    </oc>
    <nc r="O658">
      <v>45231</v>
    </nc>
  </rcc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8" sId="1" numFmtId="19">
    <oc r="O648" t="inlineStr">
      <is>
        <t>N/A</t>
      </is>
    </oc>
    <nc r="O648">
      <v>45245</v>
    </nc>
  </rcc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9" sId="1" numFmtId="4">
    <nc r="L709">
      <v>1220</v>
    </nc>
  </rcc>
  <rcc rId="4520" sId="1" numFmtId="13">
    <nc r="M709">
      <v>0.16</v>
    </nc>
  </rcc>
  <rcc rId="4521" sId="1" numFmtId="4">
    <nc r="L708">
      <v>19906</v>
    </nc>
  </rcc>
  <rcc rId="4522" sId="1" numFmtId="13">
    <nc r="M708">
      <v>0.33</v>
    </nc>
  </rcc>
  <rcv guid="{F9CEA677-5691-41BF-AD45-CC8124137ABA}" action="delete"/>
  <rdn rId="0" localSheetId="1" customView="1" name="Z_F9CEA677_5691_41BF_AD45_CC8124137ABA_.wvu.FilterData" hidden="1" oldHidden="1">
    <formula>ETF!$A$1:$Q$779</formula>
    <oldFormula>ETF!$A$1:$Q$779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25" sId="1" numFmtId="13">
    <nc r="M698">
      <v>7.0000000000000007E-2</v>
    </nc>
  </rcc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26" sId="1" numFmtId="19">
    <nc r="G778">
      <v>45358</v>
    </nc>
  </rcc>
  <rcc rId="4527" sId="1" numFmtId="19">
    <nc r="H778">
      <v>45361</v>
    </nc>
  </rcc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28" sId="1">
    <nc r="A781" t="inlineStr">
      <is>
        <t>ETF</t>
      </is>
    </nc>
  </rcc>
  <rcc rId="4529" sId="1">
    <nc r="B781" t="inlineStr">
      <is>
        <t>2024 USA Open Championship and Junior International Cup</t>
      </is>
    </nc>
  </rcc>
  <rcc rId="4530" sId="1">
    <nc r="C781" t="inlineStr">
      <is>
        <t>City of Fort Worth</t>
      </is>
    </nc>
  </rcc>
  <rcc rId="4531" sId="1">
    <nc r="D781" t="inlineStr">
      <is>
        <t>Fort Worth</t>
      </is>
    </nc>
  </rcc>
  <rcc rId="4532" sId="1">
    <nc r="E781" t="inlineStr">
      <is>
        <t>City Fort Worth</t>
      </is>
    </nc>
  </rcc>
  <rcc rId="4533" sId="1" numFmtId="19">
    <nc r="F781">
      <v>45612</v>
    </nc>
  </rcc>
  <rcc rId="4534" sId="1" numFmtId="19">
    <nc r="G781">
      <v>45379</v>
    </nc>
  </rcc>
  <rcc rId="4535" sId="1" numFmtId="19">
    <nc r="H781">
      <v>45382</v>
    </nc>
  </rcc>
  <rcc rId="4536" sId="1" odxf="1" dxf="1">
    <nc r="I780">
      <f>J780+K780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37" sId="1" odxf="1" dxf="1">
    <nc r="I781">
      <f>J781+K781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8" sId="1">
    <nc r="A782" t="inlineStr">
      <is>
        <t>ETF</t>
      </is>
    </nc>
  </rcc>
  <rcc rId="4539" sId="1">
    <nc r="C782" t="inlineStr">
      <is>
        <t>City of San Antonio</t>
      </is>
    </nc>
  </rcc>
  <rcc rId="4540" sId="1">
    <nc r="D782" t="inlineStr">
      <is>
        <t>San Antonio</t>
      </is>
    </nc>
  </rcc>
  <rcc rId="4541" sId="1">
    <nc r="E782" t="inlineStr">
      <is>
        <t>City of San Antonio</t>
      </is>
    </nc>
  </rcc>
  <rcc rId="4542" sId="1" numFmtId="19">
    <nc r="F782">
      <v>45247</v>
    </nc>
  </rcc>
  <rcc rId="4543" sId="1" numFmtId="19">
    <oc r="F781">
      <v>45612</v>
    </oc>
    <nc r="F781">
      <v>45246</v>
    </nc>
  </rcc>
  <rcv guid="{C1E57AFF-6322-4D2D-B8CB-663609884E13}" action="delete"/>
  <rdn rId="0" localSheetId="1" customView="1" name="Z_C1E57AFF_6322_4D2D_B8CB_663609884E13_.wvu.FilterData" hidden="1" oldHidden="1">
    <formula>ETF!$A$1:$Q$780</formula>
    <oldFormula>ETF!$A$1:$Q$768</oldFormula>
  </rdn>
  <rdn rId="0" localSheetId="2" customView="1" name="Z_C1E57AFF_6322_4D2D_B8CB_663609884E13_.wvu.FilterData" hidden="1" oldHidden="1">
    <formula>MERP!$A$1:$Q$69</formula>
    <oldFormula>MERP!$A$1:$Q$69</oldFormula>
  </rdn>
  <rcv guid="{C1E57AFF-6322-4D2D-B8CB-663609884E13}" action="add"/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6" sId="1">
    <nc r="B782" t="inlineStr">
      <is>
        <t>2024 NASCC: The Steel Conference</t>
      </is>
    </nc>
  </rcc>
  <rcc rId="4547" sId="1" numFmtId="19">
    <nc r="G782">
      <v>45371</v>
    </nc>
  </rcc>
  <rcc rId="4548" sId="1" numFmtId="19">
    <nc r="H782">
      <v>45373</v>
    </nc>
  </rcc>
  <rcc rId="4549" sId="1" odxf="1" dxf="1">
    <nc r="I782">
      <f>J782+K782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50" sId="1" odxf="1" dxf="1">
    <nc r="N779">
      <f>H779+180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51" sId="1" odxf="1" dxf="1">
    <nc r="N780">
      <f>H780+180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52" sId="1" odxf="1" dxf="1">
    <nc r="N781">
      <f>H781+180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53" sId="1" odxf="1" dxf="1">
    <nc r="N782">
      <f>H782+180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54" sId="1">
    <nc r="O779" t="inlineStr">
      <is>
        <t>N/A</t>
      </is>
    </nc>
  </rcc>
  <rcc rId="4555" sId="1">
    <nc r="P779" t="inlineStr">
      <is>
        <t>N/A</t>
      </is>
    </nc>
  </rcc>
  <rcc rId="4556" sId="1" odxf="1" dxf="1" numFmtId="4">
    <nc r="Q77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57" sId="1">
    <nc r="O780" t="inlineStr">
      <is>
        <t>N/A</t>
      </is>
    </nc>
  </rcc>
  <rcc rId="4558" sId="1">
    <nc r="P780" t="inlineStr">
      <is>
        <t>N/A</t>
      </is>
    </nc>
  </rcc>
  <rcc rId="4559" sId="1" odxf="1" dxf="1" numFmtId="4">
    <nc r="Q78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60" sId="1">
    <nc r="O781" t="inlineStr">
      <is>
        <t>N/A</t>
      </is>
    </nc>
  </rcc>
  <rcc rId="4561" sId="1">
    <nc r="P781" t="inlineStr">
      <is>
        <t>N/A</t>
      </is>
    </nc>
  </rcc>
  <rcc rId="4562" sId="1" odxf="1" dxf="1" numFmtId="4">
    <nc r="Q78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63" sId="1">
    <nc r="O782" t="inlineStr">
      <is>
        <t>N/A</t>
      </is>
    </nc>
  </rcc>
  <rcc rId="4564" sId="1">
    <nc r="P782" t="inlineStr">
      <is>
        <t>N/A</t>
      </is>
    </nc>
  </rcc>
  <rcc rId="4565" sId="1" odxf="1" dxf="1" numFmtId="4">
    <nc r="Q78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6" sId="1" numFmtId="11">
    <nc r="J773">
      <v>173090</v>
    </nc>
  </rcc>
  <rcc rId="4567" sId="1" numFmtId="11">
    <nc r="K773">
      <v>1081812</v>
    </nc>
  </rcc>
  <rcv guid="{F9CEA677-5691-41BF-AD45-CC8124137ABA}" action="delete"/>
  <rdn rId="0" localSheetId="1" customView="1" name="Z_F9CEA677_5691_41BF_AD45_CC8124137ABA_.wvu.FilterData" hidden="1" oldHidden="1">
    <formula>ETF!$A$1:$Q$780</formula>
    <oldFormula>ETF!$A$1:$Q$779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0" sId="2">
    <nc r="A70" t="inlineStr">
      <is>
        <t>MERP</t>
      </is>
    </nc>
  </rcc>
  <rcc rId="4571" sId="2">
    <nc r="C70" t="inlineStr">
      <is>
        <t>City of Fort Worth</t>
      </is>
    </nc>
  </rcc>
  <rcc rId="4572" sId="2">
    <nc r="D70" t="inlineStr">
      <is>
        <t>Fort Worth</t>
      </is>
    </nc>
  </rcc>
  <rcc rId="4573" sId="2">
    <nc r="E70" t="inlineStr">
      <is>
        <t>City of Fort Worth</t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91" sId="1" ref="A654:XFD654" action="deleteRow">
    <rfmt sheetId="1" xfDxf="1" sqref="A654:XFD654" start="0" length="0">
      <dxf>
        <alignment horizontal="center"/>
      </dxf>
    </rfmt>
    <rcc rId="0" sId="1">
      <nc r="A654" t="inlineStr">
        <is>
          <t>ETF</t>
        </is>
      </nc>
    </rcc>
    <rcc rId="0" sId="1">
      <nc r="B654" t="inlineStr">
        <is>
          <t>2023 XFL Semifinal Game - South Division</t>
        </is>
      </nc>
    </rcc>
    <rcc rId="0" sId="1">
      <nc r="C654" t="inlineStr">
        <is>
          <t>City of Arlington</t>
        </is>
      </nc>
    </rcc>
    <rcc rId="0" sId="1">
      <nc r="D654" t="inlineStr">
        <is>
          <t>Arlington</t>
        </is>
      </nc>
    </rcc>
    <rcc rId="0" sId="1">
      <nc r="E654" t="inlineStr">
        <is>
          <t>City of Arlington</t>
        </is>
      </nc>
    </rcc>
    <rcc rId="0" sId="1" dxf="1" numFmtId="19">
      <nc r="F654">
        <v>44923</v>
      </nc>
      <ndxf>
        <numFmt numFmtId="165" formatCode="mm/dd/yy;@"/>
      </ndxf>
    </rcc>
    <rcc rId="0" sId="1" dxf="1" numFmtId="19">
      <nc r="G654">
        <v>45046</v>
      </nc>
      <ndxf>
        <numFmt numFmtId="165" formatCode="mm/dd/yy;@"/>
      </ndxf>
    </rcc>
    <rcc rId="0" sId="1" dxf="1" numFmtId="19">
      <nc r="H654">
        <v>45046</v>
      </nc>
      <ndxf>
        <numFmt numFmtId="165" formatCode="mm/dd/yy;@"/>
      </ndxf>
    </rcc>
    <rcc rId="0" sId="1" dxf="1">
      <nc r="I654">
        <f>J654+K654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54">
        <v>36953</v>
      </nc>
      <ndxf>
        <numFmt numFmtId="12" formatCode="&quot;$&quot;#,##0.00_);[Red]\(&quot;$&quot;#,##0.00\)"/>
      </ndxf>
    </rcc>
    <rcc rId="0" sId="1" dxf="1" numFmtId="11">
      <nc r="K654">
        <v>230956</v>
      </nc>
      <ndxf>
        <numFmt numFmtId="12" formatCode="&quot;$&quot;#,##0.00_);[Red]\(&quot;$&quot;#,##0.00\)"/>
      </ndxf>
    </rcc>
    <rfmt sheetId="1" sqref="L654" start="0" length="0">
      <dxf>
        <numFmt numFmtId="3" formatCode="#,##0"/>
      </dxf>
    </rfmt>
    <rfmt sheetId="1" sqref="M654" start="0" length="0">
      <dxf>
        <numFmt numFmtId="13" formatCode="0%"/>
      </dxf>
    </rfmt>
    <rcc rId="0" sId="1" dxf="1">
      <nc r="N654">
        <f>H654+180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54" t="inlineStr">
        <is>
          <t>N/A</t>
        </is>
      </nc>
      <ndxf>
        <numFmt numFmtId="165" formatCode="mm/dd/yy;@"/>
      </ndxf>
    </rcc>
    <rcc rId="0" sId="1" dxf="1">
      <nc r="P654" t="inlineStr">
        <is>
          <t>N/A</t>
        </is>
      </nc>
      <ndxf>
        <numFmt numFmtId="165" formatCode="mm/dd/yy;@"/>
      </ndxf>
    </rcc>
    <rcc rId="0" sId="1" dxf="1" numFmtId="4">
      <nc r="Q654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4" sId="2" numFmtId="19">
    <nc r="F70">
      <v>45247</v>
    </nc>
  </rcc>
  <rcc rId="4575" sId="2">
    <nc r="B70" t="inlineStr">
      <is>
        <t>2024 Autotrader EchoPark Automotive 400 NASCAR Race Weekend</t>
      </is>
    </nc>
  </rcc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6" sId="1" numFmtId="11">
    <oc r="J701">
      <v>58721</v>
    </oc>
    <nc r="J701">
      <v>58053.1</v>
    </nc>
  </rcc>
  <rcc rId="4577" sId="1" numFmtId="11">
    <oc r="K701">
      <v>367004</v>
    </oc>
    <nc r="K701">
      <v>362831.9</v>
    </nc>
  </rcc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8" sId="1">
    <nc r="A783" t="inlineStr">
      <is>
        <t>ETF</t>
      </is>
    </nc>
  </rcc>
  <rcc rId="4579" sId="1">
    <nc r="B783" t="inlineStr">
      <is>
        <t>2024 CNL Play-In</t>
      </is>
    </nc>
  </rcc>
  <rcc rId="4580" sId="1">
    <nc r="C783" t="inlineStr">
      <is>
        <t>Dallas Sports Commission</t>
      </is>
    </nc>
  </rcc>
  <rcc rId="4581" sId="1">
    <nc r="E783" t="inlineStr">
      <is>
        <t>City of Dallas</t>
      </is>
    </nc>
  </rcc>
  <rcc rId="4582" sId="1" numFmtId="19">
    <nc r="F783">
      <v>45250</v>
    </nc>
  </rcc>
  <rcc rId="4583" sId="1" numFmtId="19">
    <nc r="G783">
      <v>45374</v>
    </nc>
  </rcc>
  <rcc rId="4584" sId="1" numFmtId="19">
    <nc r="H783">
      <v>45374</v>
    </nc>
  </rcc>
  <rcc rId="4585" sId="1" odxf="1" dxf="1">
    <nc r="I783">
      <f>J783+K783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86" sId="1" odxf="1" dxf="1">
    <nc r="N783">
      <f>H783+180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587" sId="1">
    <nc r="O783" t="inlineStr">
      <is>
        <t>N/A</t>
      </is>
    </nc>
  </rcc>
  <rcc rId="4588" sId="1">
    <nc r="P783" t="inlineStr">
      <is>
        <t>N/A</t>
      </is>
    </nc>
  </rcc>
  <rcc rId="4589" sId="1" odxf="1" dxf="1" numFmtId="4">
    <nc r="Q78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0" sId="1">
    <nc r="A784" t="inlineStr">
      <is>
        <t>ETF</t>
      </is>
    </nc>
  </rcc>
  <rcc rId="4591" sId="1">
    <nc r="B784" t="inlineStr">
      <is>
        <t>2024 Athletes Unlimited Basketball Championship</t>
      </is>
    </nc>
  </rcc>
  <rcc rId="4592" sId="1" numFmtId="19">
    <nc r="F784">
      <v>45250</v>
    </nc>
  </rcc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3" sId="1">
    <nc r="A785" t="inlineStr">
      <is>
        <t>ETF</t>
      </is>
    </nc>
  </rcc>
  <rcc rId="4594" sId="1">
    <nc r="B785" t="inlineStr">
      <is>
        <t>2024 NCAA Division I Men's Basketball South Regional Rounds</t>
      </is>
    </nc>
  </rcc>
  <rcc rId="4595" sId="1">
    <nc r="C785" t="inlineStr">
      <is>
        <t>Dallas Sports Commission</t>
      </is>
    </nc>
  </rcc>
  <rcc rId="4596" sId="1">
    <nc r="D785" t="inlineStr">
      <is>
        <t>Dallas</t>
      </is>
    </nc>
  </rcc>
  <rcc rId="4597" sId="1">
    <nc r="E785" t="inlineStr">
      <is>
        <t>City of Dallas</t>
      </is>
    </nc>
  </rcc>
  <rcc rId="4598" sId="1" numFmtId="19">
    <nc r="F785">
      <v>45250</v>
    </nc>
  </rcc>
  <rcc rId="4599" sId="1" numFmtId="19">
    <nc r="G785">
      <v>45380</v>
    </nc>
  </rcc>
  <rcc rId="4600" sId="1" numFmtId="19">
    <nc r="H785">
      <v>45382</v>
    </nc>
  </rcc>
  <rcc rId="4601" sId="1" odxf="1" dxf="1">
    <nc r="I784">
      <f>J784+K784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02" sId="1" odxf="1" dxf="1">
    <nc r="I785">
      <f>J785+K785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03" sId="2">
    <nc r="A71" t="inlineStr">
      <is>
        <t>MERP</t>
      </is>
    </nc>
  </rcc>
  <rcc rId="4604" sId="2">
    <nc r="B71" t="inlineStr">
      <is>
        <t>2024 College Football Playoff National Championship Game</t>
      </is>
    </nc>
  </rcc>
  <rcc rId="4605" sId="2">
    <nc r="C71" t="inlineStr">
      <is>
        <t>Harris County - Houston Sports Authority</t>
      </is>
    </nc>
  </rcc>
  <rcc rId="4606" sId="2">
    <nc r="D71" t="inlineStr">
      <is>
        <t>Houston</t>
      </is>
    </nc>
  </rcc>
  <rcc rId="4607" sId="2">
    <nc r="E71" t="inlineStr">
      <is>
        <t>Harris County - Houston Sports Authority</t>
      </is>
    </nc>
  </rcc>
  <rcc rId="4608" sId="2" numFmtId="19">
    <nc r="F71">
      <v>45250</v>
    </nc>
  </rcc>
  <rcv guid="{F9CEA677-5691-41BF-AD45-CC8124137ABA}" action="delete"/>
  <rdn rId="0" localSheetId="1" customView="1" name="Z_F9CEA677_5691_41BF_AD45_CC8124137ABA_.wvu.FilterData" hidden="1" oldHidden="1">
    <formula>ETF!$A$1:$Q$782</formula>
    <oldFormula>ETF!$A$1:$Q$780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1" sId="1">
    <nc r="A786" t="inlineStr">
      <is>
        <t>ETF</t>
      </is>
    </nc>
  </rcc>
  <rcc rId="4612" sId="1" xfDxf="1" dxf="1">
    <nc r="B786" t="inlineStr">
      <is>
        <t>2024 AIJCA Junior National Show &amp; Leadership Conference</t>
      </is>
    </nc>
    <ndxf>
      <alignment horizontal="center"/>
    </ndxf>
  </rcc>
  <rcc rId="4613" sId="1">
    <nc r="C786" t="inlineStr">
      <is>
        <t>Bell County</t>
      </is>
    </nc>
  </rcc>
  <rcc rId="4614" sId="1">
    <nc r="D786" t="inlineStr">
      <is>
        <t>Belton</t>
      </is>
    </nc>
  </rcc>
  <rcc rId="4615" sId="1">
    <nc r="E786" t="inlineStr">
      <is>
        <t>Bell County</t>
      </is>
    </nc>
  </rcc>
  <rcc rId="4616" sId="1" numFmtId="19">
    <nc r="F786">
      <v>45251</v>
    </nc>
  </rcc>
  <rcc rId="4617" sId="1" numFmtId="19">
    <nc r="G786">
      <v>45466</v>
    </nc>
  </rcc>
  <rcc rId="4618" sId="1" numFmtId="19">
    <nc r="H786">
      <v>45471</v>
    </nc>
  </rcc>
  <rcc rId="4619" sId="1" odxf="1" dxf="1">
    <nc r="I786">
      <f>J786+K786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ETF!$A$1:$Q$782</formula>
    <oldFormula>ETF!$A$1:$Q$782</oldFormula>
  </rdn>
  <rdn rId="0" localSheetId="2" customView="1" name="Z_F9CEA677_5691_41BF_AD45_CC8124137ABA_.wvu.FilterData" hidden="1" oldHidden="1">
    <formula>MERP!$A$1:$Q$69</formula>
    <oldFormula>MERP!$A$1:$Q$69</oldFormula>
  </rdn>
  <rcv guid="{F9CEA677-5691-41BF-AD45-CC8124137ABA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2" sId="1" numFmtId="4">
    <nc r="L707">
      <v>8327</v>
    </nc>
  </rcc>
  <rcc rId="4623" sId="1" numFmtId="13">
    <nc r="M707">
      <v>0.78</v>
    </nc>
  </rcc>
  <rcv guid="{C1E57AFF-6322-4D2D-B8CB-663609884E13}" action="delete"/>
  <rdn rId="0" localSheetId="1" customView="1" name="Z_C1E57AFF_6322_4D2D_B8CB_663609884E13_.wvu.FilterData" hidden="1" oldHidden="1">
    <formula>ETF!$A$1:$Q$782</formula>
    <oldFormula>ETF!$A$1:$Q$780</oldFormula>
  </rdn>
  <rdn rId="0" localSheetId="2" customView="1" name="Z_C1E57AFF_6322_4D2D_B8CB_663609884E13_.wvu.FilterData" hidden="1" oldHidden="1">
    <formula>MERP!$A$1:$Q$71</formula>
    <oldFormula>MERP!$A$1:$Q$69</oldFormula>
  </rdn>
  <rcv guid="{C1E57AFF-6322-4D2D-B8CB-663609884E13}" action="add"/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6" sId="1" numFmtId="19">
    <oc r="O656" t="inlineStr">
      <is>
        <t>N/A</t>
      </is>
    </oc>
    <nc r="O656">
      <v>45247</v>
    </nc>
  </rcc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7" sId="1" numFmtId="4">
    <nc r="L661">
      <v>1161</v>
    </nc>
  </rcc>
  <rcc rId="4628" sId="1" numFmtId="13">
    <nc r="M661">
      <v>0.8</v>
    </nc>
  </rcc>
  <rcc rId="4629" sId="1" numFmtId="19">
    <oc r="O661" t="inlineStr">
      <is>
        <t>N/A</t>
      </is>
    </oc>
    <nc r="O661">
      <v>45251</v>
    </nc>
  </rcc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0" sId="1" numFmtId="19">
    <oc r="O678" t="inlineStr">
      <is>
        <t>N/A</t>
      </is>
    </oc>
    <nc r="O678">
      <v>45250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2" sId="1" numFmtId="4">
    <nc r="L619">
      <v>1905</v>
    </nc>
  </rcc>
  <rcc rId="1893" sId="1" numFmtId="13">
    <nc r="M619">
      <v>0.63</v>
    </nc>
  </rcc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1" sId="1" numFmtId="4">
    <nc r="L651">
      <v>12171</v>
    </nc>
  </rcc>
  <rcc rId="4632" sId="1" numFmtId="13">
    <nc r="M651">
      <v>0.6</v>
    </nc>
  </rcc>
  <rcc rId="4633" sId="1" numFmtId="19">
    <oc r="O651" t="inlineStr">
      <is>
        <t>N/A</t>
      </is>
    </oc>
    <nc r="O651">
      <v>45251</v>
    </nc>
  </rcc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4" sId="1" numFmtId="4">
    <nc r="L706">
      <v>616</v>
    </nc>
  </rcc>
  <rcc rId="4635" sId="1" numFmtId="13">
    <nc r="M706">
      <v>0.39</v>
    </nc>
  </rcc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6" sId="1" numFmtId="11">
    <nc r="J778">
      <v>16724</v>
    </nc>
  </rcc>
  <rcc rId="4637" sId="1" numFmtId="11">
    <nc r="K778">
      <v>104522</v>
    </nc>
  </rcc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8" sId="1">
    <nc r="C780" t="inlineStr">
      <is>
        <t>Dallas Sports Commission</t>
      </is>
    </nc>
  </rcc>
  <rcc rId="4639" sId="1">
    <nc r="D780" t="inlineStr">
      <is>
        <t>Arlington</t>
      </is>
    </nc>
  </rcc>
  <rcc rId="4640" sId="1" numFmtId="19">
    <nc r="G780">
      <v>45372</v>
    </nc>
  </rcc>
  <rcc rId="4641" sId="1" numFmtId="19">
    <nc r="H780">
      <v>45375</v>
    </nc>
  </rcc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2" sId="1">
    <nc r="E780" t="inlineStr">
      <is>
        <t>City of Dallas and City of Arlington</t>
      </is>
    </nc>
  </rcc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3" sId="1">
    <nc r="A787" t="inlineStr">
      <is>
        <t>ETF</t>
      </is>
    </nc>
  </rcc>
  <rcc rId="4644" sId="1">
    <nc r="B787" t="inlineStr">
      <is>
        <t>2024 Volleyball Nations League Women's Second Week Pool</t>
      </is>
    </nc>
  </rcc>
  <rcc rId="4645" sId="1">
    <nc r="C787" t="inlineStr">
      <is>
        <t>City of Arlington</t>
      </is>
    </nc>
  </rcc>
  <rcc rId="4646" sId="1">
    <nc r="D787" t="inlineStr">
      <is>
        <t>Arlington</t>
      </is>
    </nc>
  </rcc>
  <rcc rId="4647" sId="1">
    <nc r="E787" t="inlineStr">
      <is>
        <t>City of Arlington</t>
      </is>
    </nc>
  </rcc>
  <rcc rId="4648" sId="1" numFmtId="19">
    <nc r="F787">
      <v>45232</v>
    </nc>
  </rcc>
  <rcc rId="4649" sId="1" numFmtId="19">
    <nc r="G787">
      <v>45440</v>
    </nc>
  </rcc>
  <rcc rId="4650" sId="1" numFmtId="19">
    <nc r="H787">
      <v>45445</v>
    </nc>
  </rcc>
  <rcc rId="4651" sId="1" odxf="1" dxf="1">
    <nc r="I787">
      <f>J787+K787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ETF!$A$1:$Q$782</formula>
    <oldFormula>ETF!$A$1:$Q$782</oldFormula>
  </rdn>
  <rdn rId="0" localSheetId="2" customView="1" name="Z_F9CEA677_5691_41BF_AD45_CC8124137ABA_.wvu.FilterData" hidden="1" oldHidden="1">
    <formula>MERP!$A$1:$Q$71</formula>
    <oldFormula>MERP!$A$1:$Q$69</oldFormula>
  </rdn>
  <rcv guid="{F9CEA677-5691-41BF-AD45-CC8124137ABA}" action="add"/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4" sId="1" numFmtId="11">
    <nc r="J775">
      <v>121805</v>
    </nc>
  </rcc>
  <rcc rId="4655" sId="1" numFmtId="11">
    <nc r="K775">
      <v>761278</v>
    </nc>
  </rcc>
  <rcc rId="4656" sId="1" numFmtId="19">
    <nc r="G776">
      <v>45352</v>
    </nc>
  </rcc>
  <rcc rId="4657" sId="1" numFmtId="19">
    <nc r="H776">
      <v>45357</v>
    </nc>
  </rcc>
  <rcc rId="4658" sId="1" numFmtId="11">
    <nc r="J776">
      <v>139232</v>
    </nc>
  </rcc>
  <rcc rId="4659" sId="1" numFmtId="11">
    <nc r="K776">
      <v>870195</v>
    </nc>
  </rcc>
  <rcc rId="4660" sId="1" numFmtId="19">
    <oc r="F787">
      <v>45232</v>
    </oc>
    <nc r="F787">
      <v>45257</v>
    </nc>
  </rcc>
  <rcv guid="{F9CEA677-5691-41BF-AD45-CC8124137ABA}" action="delete"/>
  <rdn rId="0" localSheetId="1" customView="1" name="Z_F9CEA677_5691_41BF_AD45_CC8124137ABA_.wvu.FilterData" hidden="1" oldHidden="1">
    <formula>ETF!$A$1:$Q$782</formula>
    <oldFormula>ETF!$A$1:$Q$782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3" sId="1" numFmtId="11">
    <nc r="J780">
      <v>257138</v>
    </nc>
  </rcc>
  <rcc rId="4664" sId="1" numFmtId="11">
    <nc r="K780">
      <v>1607112</v>
    </nc>
  </rcc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5" sId="1">
    <nc r="C784" t="inlineStr">
      <is>
        <t>Visit Dallas</t>
      </is>
    </nc>
  </rcc>
  <rcc rId="4666" sId="1">
    <nc r="D784" t="inlineStr">
      <is>
        <t>Dallas</t>
      </is>
    </nc>
  </rcc>
  <rcc rId="4667" sId="1">
    <nc r="E784" t="inlineStr">
      <is>
        <t>City of Dallas</t>
      </is>
    </nc>
  </rcc>
  <rcc rId="4668" sId="1" numFmtId="19">
    <nc r="G784">
      <v>45371</v>
    </nc>
  </rcc>
  <rcc rId="4669" sId="1" numFmtId="19">
    <nc r="H784">
      <v>45374</v>
    </nc>
  </rcc>
  <rcc rId="4670" sId="1">
    <nc r="N784">
      <f>H784+180</f>
    </nc>
  </rcc>
</revisions>
</file>

<file path=xl/revisions/revisionLog6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1" sId="1">
    <nc r="A788" t="inlineStr">
      <is>
        <t>ETF</t>
      </is>
    </nc>
  </rcc>
  <rcc rId="4672" sId="1">
    <nc r="B788" t="inlineStr">
      <is>
        <t>2024 USA Weightlifting North American Series 2 and Friendship Cup</t>
      </is>
    </nc>
  </rcc>
  <rcc rId="4673" sId="1">
    <nc r="C788" t="inlineStr">
      <is>
        <t>City of Fort Worth</t>
      </is>
    </nc>
  </rcc>
  <rcc rId="4674" sId="1">
    <nc r="D788" t="inlineStr">
      <is>
        <t>Fort Worth</t>
      </is>
    </nc>
  </rcc>
  <rcc rId="4675" sId="1">
    <nc r="E788" t="inlineStr">
      <is>
        <t>City of Fort Worth</t>
      </is>
    </nc>
  </rcc>
  <rcc rId="4676" sId="1" numFmtId="19">
    <nc r="F788">
      <v>45258</v>
    </nc>
  </rcc>
  <rcc rId="4677" sId="1" numFmtId="19">
    <nc r="G788">
      <v>45533</v>
    </nc>
  </rcc>
  <rcc rId="4678" sId="1" numFmtId="19">
    <nc r="H788">
      <v>45536</v>
    </nc>
  </rcc>
  <rcc rId="4679" sId="1" odxf="1" dxf="1">
    <nc r="I788">
      <f>J788+K788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ETF!$A$1:$Q$787</formula>
    <oldFormula>ETF!$A$1:$Q$782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1" numFmtId="19">
    <oc r="O564" t="inlineStr">
      <is>
        <t>N/A</t>
      </is>
    </oc>
    <nc r="O564">
      <v>45027</v>
    </nc>
  </rcc>
</revisions>
</file>

<file path=xl/revisions/revisionLog6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790" start="0" length="0">
    <dxf>
      <numFmt numFmtId="19" formatCode="m/d/yyyy"/>
    </dxf>
  </rfmt>
</revisions>
</file>

<file path=xl/revisions/revisionLog6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2" sId="1" numFmtId="11">
    <nc r="J784">
      <v>7249</v>
    </nc>
  </rcc>
  <rcc rId="4683" sId="1" numFmtId="11">
    <nc r="K784">
      <v>45304</v>
    </nc>
  </rcc>
  <rcv guid="{C1E57AFF-6322-4D2D-B8CB-663609884E13}" action="delete"/>
  <rdn rId="0" localSheetId="1" customView="1" name="Z_C1E57AFF_6322_4D2D_B8CB_663609884E13_.wvu.FilterData" hidden="1" oldHidden="1">
    <formula>ETF!$A$1:$Q$788</formula>
    <oldFormula>ETF!$A$1:$Q$782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6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791" start="0" length="0">
    <dxf>
      <numFmt numFmtId="19" formatCode="m/d/yyyy"/>
    </dxf>
  </rfmt>
  <rfmt sheetId="1" sqref="E792" start="0" length="0">
    <dxf>
      <numFmt numFmtId="19" formatCode="m/d/yyyy"/>
    </dxf>
  </rfmt>
  <rcv guid="{C1E57AFF-6322-4D2D-B8CB-663609884E13}" action="delete"/>
  <rdn rId="0" localSheetId="1" customView="1" name="Z_C1E57AFF_6322_4D2D_B8CB_663609884E13_.wvu.FilterData" hidden="1" oldHidden="1">
    <formula>ETF!$A$1:$Q$788</formula>
    <oldFormula>ETF!$A$1:$Q$788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6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8" sId="1">
    <nc r="A789" t="inlineStr">
      <is>
        <t>ETF</t>
      </is>
    </nc>
  </rcc>
  <rcc rId="4689" sId="1">
    <nc r="B789" t="inlineStr">
      <is>
        <t>2024 Valero Texas Open</t>
      </is>
    </nc>
  </rcc>
  <rcc rId="4690" sId="1">
    <nc r="D789" t="inlineStr">
      <is>
        <t>San Antonio</t>
      </is>
    </nc>
  </rcc>
  <rcc rId="4691" sId="1" numFmtId="19">
    <nc r="F789">
      <v>45260</v>
    </nc>
  </rcc>
  <rcc rId="4692" sId="1" odxf="1" dxf="1">
    <nc r="I789">
      <f>J789+K789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3" sId="1" odxf="1" dxf="1">
    <oc r="N784">
      <f>H784+180</f>
    </oc>
    <nc r="N784">
      <f>H784+180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4" sId="1" odxf="1" dxf="1">
    <nc r="N785">
      <f>H785+180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5" sId="1" odxf="1" dxf="1">
    <nc r="N786">
      <f>H786+180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6" sId="1" odxf="1" dxf="1">
    <nc r="N787">
      <f>H787+180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7" sId="1" odxf="1" dxf="1">
    <nc r="N788">
      <f>H788+180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8" sId="1" odxf="1" dxf="1">
    <nc r="N789">
      <f>H789+180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699" sId="1">
    <nc r="O784" t="inlineStr">
      <is>
        <t>N/A</t>
      </is>
    </nc>
  </rcc>
  <rcc rId="4700" sId="1">
    <nc r="P784" t="inlineStr">
      <is>
        <t>N/A</t>
      </is>
    </nc>
  </rcc>
  <rcc rId="4701" sId="1" odxf="1" dxf="1" numFmtId="4">
    <nc r="Q78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702" sId="1">
    <nc r="O785" t="inlineStr">
      <is>
        <t>N/A</t>
      </is>
    </nc>
  </rcc>
  <rcc rId="4703" sId="1">
    <nc r="P785" t="inlineStr">
      <is>
        <t>N/A</t>
      </is>
    </nc>
  </rcc>
  <rcc rId="4704" sId="1" odxf="1" dxf="1" numFmtId="4">
    <nc r="Q78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705" sId="1">
    <nc r="O786" t="inlineStr">
      <is>
        <t>N/A</t>
      </is>
    </nc>
  </rcc>
  <rcc rId="4706" sId="1">
    <nc r="P786" t="inlineStr">
      <is>
        <t>N/A</t>
      </is>
    </nc>
  </rcc>
  <rcc rId="4707" sId="1" odxf="1" dxf="1" numFmtId="4">
    <nc r="Q78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708" sId="1">
    <nc r="O787" t="inlineStr">
      <is>
        <t>N/A</t>
      </is>
    </nc>
  </rcc>
  <rcc rId="4709" sId="1">
    <nc r="P787" t="inlineStr">
      <is>
        <t>N/A</t>
      </is>
    </nc>
  </rcc>
  <rcc rId="4710" sId="1" odxf="1" dxf="1" numFmtId="4">
    <nc r="Q78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711" sId="1">
    <nc r="O788" t="inlineStr">
      <is>
        <t>N/A</t>
      </is>
    </nc>
  </rcc>
  <rcc rId="4712" sId="1">
    <nc r="P788" t="inlineStr">
      <is>
        <t>N/A</t>
      </is>
    </nc>
  </rcc>
  <rcc rId="4713" sId="1" odxf="1" dxf="1" numFmtId="4">
    <nc r="Q78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714" sId="1">
    <nc r="O789" t="inlineStr">
      <is>
        <t>N/A</t>
      </is>
    </nc>
  </rcc>
  <rcc rId="4715" sId="1">
    <nc r="P789" t="inlineStr">
      <is>
        <t>N/A</t>
      </is>
    </nc>
  </rcc>
  <rcc rId="4716" sId="1" odxf="1" dxf="1" numFmtId="4">
    <nc r="Q78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7" sId="1">
    <nc r="A790" t="inlineStr">
      <is>
        <t>ETF</t>
      </is>
    </nc>
  </rcc>
  <rcc rId="4718" sId="1">
    <nc r="B790" t="inlineStr">
      <is>
        <t>Selection Event for 2024 Junior Pan Am Championships and 2024 World Junior Championships</t>
      </is>
    </nc>
  </rcc>
  <rcc rId="4719" sId="1">
    <nc r="C790" t="inlineStr">
      <is>
        <t>City of Frisco</t>
      </is>
    </nc>
  </rcc>
  <rcc rId="4720" sId="1">
    <nc r="D790" t="inlineStr">
      <is>
        <t>Frisco</t>
      </is>
    </nc>
  </rcc>
  <rcc rId="4721" sId="1">
    <nc r="E790" t="inlineStr">
      <is>
        <t>City of Frisco</t>
      </is>
    </nc>
  </rcc>
  <rcc rId="4722" sId="1" numFmtId="19">
    <nc r="F790">
      <v>45260</v>
    </nc>
  </rcc>
  <rcc rId="4723" sId="1" numFmtId="19">
    <nc r="G790">
      <v>45380</v>
    </nc>
  </rcc>
  <rcc rId="4724" sId="1" numFmtId="19">
    <nc r="H790">
      <v>45383</v>
    </nc>
  </rcc>
  <rcc rId="4725" sId="1" odxf="1" dxf="1">
    <nc r="I790">
      <f>J790+K790</f>
    </nc>
    <odxf>
      <font>
        <sz val="11"/>
        <color theme="1"/>
        <name val="Calibri"/>
        <family val="2"/>
        <scheme val="minor"/>
      </font>
      <numFmt numFmtId="19" formatCode="m/d/yyyy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ETF!$A$1:$Q$788</formula>
    <oldFormula>ETF!$A$1:$Q$787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6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8" sId="1" numFmtId="11">
    <nc r="J777">
      <v>64743</v>
    </nc>
  </rcc>
  <rcc rId="4729" sId="1" numFmtId="11">
    <nc r="K777">
      <v>404639</v>
    </nc>
  </rcc>
</revisions>
</file>

<file path=xl/revisions/revisionLog6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0" sId="1">
    <nc r="A791" t="inlineStr">
      <is>
        <t>ETF</t>
      </is>
    </nc>
  </rcc>
  <rcc rId="4731" sId="1">
    <nc r="B791" t="inlineStr">
      <is>
        <t>2024 Junior Beefmaster Breeders Association National Show &amp; Convention</t>
      </is>
    </nc>
  </rcc>
  <rcc rId="4732" sId="1">
    <nc r="C791" t="inlineStr">
      <is>
        <t>Bell County</t>
      </is>
    </nc>
  </rcc>
  <rcc rId="4733" sId="1">
    <nc r="D791" t="inlineStr">
      <is>
        <t>Belton</t>
      </is>
    </nc>
  </rcc>
  <rcc rId="4734" sId="1">
    <nc r="E791" t="inlineStr">
      <is>
        <t>Bell County</t>
      </is>
    </nc>
  </rcc>
  <rcc rId="4735" sId="1" numFmtId="19">
    <nc r="F791">
      <v>45261</v>
    </nc>
  </rcc>
  <rcc rId="4736" sId="1" numFmtId="19">
    <nc r="G791">
      <v>45492</v>
    </nc>
  </rcc>
  <rcc rId="4737" sId="1" numFmtId="19">
    <nc r="H791">
      <v>45497</v>
    </nc>
  </rcc>
  <rcc rId="4738" sId="1" odxf="1" dxf="1">
    <nc r="I791">
      <f>J791+K791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9" sId="1" xfDxf="1" dxf="1" numFmtId="4">
    <nc r="L170">
      <v>1482</v>
    </nc>
    <ndxf>
      <font>
        <color rgb="FF000000"/>
      </font>
      <numFmt numFmtId="3" formatCode="#,##0"/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fmt sheetId="1" xfDxf="1" sqref="M170" start="0" length="0">
    <dxf>
      <font>
        <color rgb="FF000000"/>
      </font>
      <numFmt numFmtId="13" formatCode="0%"/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dxf>
  </rfmt>
  <rcc rId="4740" sId="1" numFmtId="13">
    <nc r="M170">
      <v>0.19</v>
    </nc>
  </rcc>
  <rfmt sheetId="1" sqref="M334" start="0" length="0">
    <dxf>
      <font>
        <color rgb="FF000000"/>
      </font>
    </dxf>
  </rfmt>
  <rcc rId="4741" sId="1" xfDxf="1" dxf="1" numFmtId="4">
    <nc r="L334">
      <v>1193</v>
    </nc>
    <ndxf>
      <font>
        <color rgb="FF000000"/>
      </font>
      <numFmt numFmtId="3" formatCode="#,##0"/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742" sId="1" numFmtId="13">
    <nc r="M334">
      <v>0.49</v>
    </nc>
  </rcc>
  <rcc rId="4743" sId="1" xfDxf="1" dxf="1" numFmtId="4">
    <nc r="L602">
      <v>1569</v>
    </nc>
    <ndxf>
      <numFmt numFmtId="3" formatCode="#,##0"/>
      <alignment horizontal="center"/>
    </ndxf>
  </rcc>
  <rcc rId="4744" sId="1" numFmtId="13">
    <nc r="M602">
      <v>0.19</v>
    </nc>
  </rcc>
  <rcc rId="4745" sId="1" xfDxf="1" dxf="1" numFmtId="4">
    <nc r="L609">
      <v>5261</v>
    </nc>
    <ndxf>
      <numFmt numFmtId="3" formatCode="#,##0"/>
      <alignment horizontal="center"/>
    </ndxf>
  </rcc>
  <rcc rId="4746" sId="1" numFmtId="13">
    <nc r="M609">
      <v>0.09</v>
    </nc>
  </rcc>
  <rcc rId="4747" sId="1" xfDxf="1" dxf="1" numFmtId="4">
    <nc r="L616">
      <v>3260</v>
    </nc>
    <ndxf>
      <numFmt numFmtId="3" formatCode="#,##0"/>
      <alignment horizontal="center"/>
    </ndxf>
  </rcc>
  <rcc rId="4748" sId="1" numFmtId="13">
    <nc r="M616">
      <v>0.72</v>
    </nc>
  </rcc>
  <rcc rId="4749" sId="1" xfDxf="1" dxf="1" numFmtId="4">
    <nc r="L620">
      <v>3844</v>
    </nc>
    <ndxf>
      <numFmt numFmtId="3" formatCode="#,##0"/>
      <alignment horizontal="center"/>
    </ndxf>
  </rcc>
  <rcc rId="4750" sId="1" numFmtId="13">
    <nc r="M620">
      <v>0.12</v>
    </nc>
  </rcc>
  <rcc rId="4751" sId="1" xfDxf="1" dxf="1" numFmtId="4">
    <nc r="L621">
      <v>13354</v>
    </nc>
    <ndxf>
      <numFmt numFmtId="3" formatCode="#,##0"/>
      <alignment horizontal="center"/>
    </ndxf>
  </rcc>
  <rcc rId="4752" sId="1" numFmtId="13">
    <nc r="M621">
      <v>0.52</v>
    </nc>
  </rcc>
  <rcc rId="4753" sId="1" xfDxf="1" dxf="1" numFmtId="4">
    <nc r="L626">
      <v>13609</v>
    </nc>
    <ndxf>
      <numFmt numFmtId="3" formatCode="#,##0"/>
      <alignment horizontal="center"/>
    </ndxf>
  </rcc>
  <rcc rId="4754" sId="1" numFmtId="13">
    <nc r="M626">
      <v>0.28999999999999998</v>
    </nc>
  </rcc>
  <rcc rId="4755" sId="1" numFmtId="4">
    <nc r="L633">
      <v>0</v>
    </nc>
  </rcc>
  <rcc rId="4756" sId="1" numFmtId="13">
    <nc r="M633">
      <v>0</v>
    </nc>
  </rcc>
  <rcc rId="4757" sId="1" xfDxf="1" dxf="1" numFmtId="4">
    <nc r="L636">
      <v>1049</v>
    </nc>
    <ndxf>
      <numFmt numFmtId="3" formatCode="#,##0"/>
      <alignment horizontal="center"/>
    </ndxf>
  </rcc>
  <rcc rId="4758" sId="1" numFmtId="13">
    <nc r="M636">
      <v>0.84</v>
    </nc>
  </rcc>
  <rcc rId="4759" sId="1" xfDxf="1" dxf="1" numFmtId="4">
    <nc r="L637">
      <v>283</v>
    </nc>
    <ndxf>
      <numFmt numFmtId="3" formatCode="#,##0"/>
      <alignment horizontal="center"/>
    </ndxf>
  </rcc>
  <rcc rId="4760" sId="1" numFmtId="13">
    <nc r="M637">
      <v>0.33</v>
    </nc>
  </rcc>
  <rcc rId="4761" sId="1" xfDxf="1" dxf="1" numFmtId="4">
    <nc r="L640">
      <v>4238</v>
    </nc>
    <ndxf>
      <numFmt numFmtId="3" formatCode="#,##0"/>
      <alignment horizontal="center"/>
    </ndxf>
  </rcc>
  <rcc rId="4762" sId="1" numFmtId="13">
    <nc r="M640">
      <v>0.52</v>
    </nc>
  </rcc>
  <rcc rId="4763" sId="1" numFmtId="4">
    <nc r="L643">
      <v>0</v>
    </nc>
  </rcc>
  <rcc rId="4764" sId="1" numFmtId="13">
    <nc r="M643">
      <v>0</v>
    </nc>
  </rcc>
  <rcc rId="4765" sId="1" xfDxf="1" dxf="1" numFmtId="4">
    <nc r="L646">
      <v>2608</v>
    </nc>
    <ndxf>
      <numFmt numFmtId="3" formatCode="#,##0"/>
      <alignment horizontal="center"/>
    </ndxf>
  </rcc>
  <rcc rId="4766" sId="1" numFmtId="13">
    <nc r="M646">
      <v>0.73</v>
    </nc>
  </rcc>
  <rcc rId="4767" sId="1" xfDxf="1" dxf="1" numFmtId="4">
    <nc r="L663">
      <v>2693</v>
    </nc>
    <ndxf>
      <numFmt numFmtId="3" formatCode="#,##0"/>
      <alignment horizontal="center"/>
    </ndxf>
  </rcc>
  <rcc rId="4768" sId="1" numFmtId="13">
    <nc r="M663">
      <v>7.0000000000000007E-2</v>
    </nc>
  </rcc>
  <rcc rId="4769" sId="1" xfDxf="1" dxf="1" numFmtId="4">
    <nc r="L664">
      <v>9353</v>
    </nc>
    <ndxf>
      <numFmt numFmtId="3" formatCode="#,##0"/>
      <alignment horizontal="center"/>
    </ndxf>
  </rcc>
  <rcc rId="4770" sId="1" numFmtId="13">
    <nc r="M664">
      <v>0.56999999999999995</v>
    </nc>
  </rcc>
  <rcc rId="4771" sId="1" xfDxf="1" dxf="1" numFmtId="4">
    <nc r="L666">
      <v>2024</v>
    </nc>
    <ndxf>
      <numFmt numFmtId="3" formatCode="#,##0"/>
      <alignment horizontal="center"/>
    </ndxf>
  </rcc>
  <rcc rId="4772" sId="1" numFmtId="13">
    <nc r="M666">
      <v>0.64</v>
    </nc>
  </rcc>
  <rcc rId="4773" sId="1" xfDxf="1" dxf="1" numFmtId="4">
    <nc r="L672">
      <v>7438</v>
    </nc>
    <ndxf>
      <numFmt numFmtId="3" formatCode="#,##0"/>
      <alignment horizontal="center"/>
    </ndxf>
  </rcc>
  <rcc rId="4774" sId="1" numFmtId="13">
    <nc r="M672">
      <v>0.09</v>
    </nc>
  </rcc>
  <rcc rId="4775" sId="1" numFmtId="4">
    <nc r="L690">
      <v>0</v>
    </nc>
  </rcc>
  <rcc rId="4776" sId="1" numFmtId="13">
    <nc r="M690">
      <v>0</v>
    </nc>
  </rcc>
  <rcc rId="4777" sId="1" numFmtId="4">
    <nc r="L695">
      <v>0</v>
    </nc>
  </rcc>
  <rcc rId="4778" sId="1" numFmtId="13">
    <nc r="M695">
      <v>0</v>
    </nc>
  </rcc>
  <rcc rId="4779" sId="1" numFmtId="13">
    <nc r="M692">
      <v>0</v>
    </nc>
  </rcc>
  <rcc rId="4780" sId="1" numFmtId="4">
    <nc r="L692">
      <v>0</v>
    </nc>
  </rcc>
  <rcc rId="4781" sId="1" xfDxf="1" dxf="1" numFmtId="4">
    <nc r="L696">
      <v>39101</v>
    </nc>
    <ndxf>
      <numFmt numFmtId="3" formatCode="#,##0"/>
      <alignment horizontal="center"/>
    </ndxf>
  </rcc>
  <rcc rId="4782" sId="1" numFmtId="13">
    <nc r="M696">
      <v>0.75</v>
    </nc>
  </rcc>
  <rcc rId="4783" sId="1" numFmtId="4">
    <nc r="L697">
      <v>0</v>
    </nc>
  </rcc>
  <rcc rId="4784" sId="1" numFmtId="13">
    <nc r="M697">
      <v>0</v>
    </nc>
  </rcc>
  <rcc rId="4785" sId="1" numFmtId="4">
    <nc r="L699">
      <v>0</v>
    </nc>
  </rcc>
  <rcc rId="4786" sId="1" numFmtId="13">
    <nc r="M699">
      <v>0</v>
    </nc>
  </rcc>
  <rcc rId="4787" sId="1" numFmtId="4">
    <nc r="L703">
      <v>0</v>
    </nc>
  </rcc>
  <rcc rId="4788" sId="1" numFmtId="13">
    <nc r="M703">
      <v>0</v>
    </nc>
  </rcc>
  <rcc rId="4789" sId="1" numFmtId="4">
    <nc r="L704">
      <v>0</v>
    </nc>
  </rcc>
  <rcc rId="4790" sId="1" numFmtId="13">
    <nc r="M704">
      <v>0</v>
    </nc>
  </rcc>
  <rcc rId="4791" sId="1" numFmtId="4">
    <nc r="L705">
      <v>0</v>
    </nc>
  </rcc>
  <rcc rId="4792" sId="1" numFmtId="13">
    <nc r="M705">
      <v>0</v>
    </nc>
  </rcc>
  <rcc rId="4793" sId="1" numFmtId="4">
    <nc r="L710">
      <v>0</v>
    </nc>
  </rcc>
  <rcc rId="4794" sId="1" numFmtId="13">
    <nc r="M710">
      <v>0</v>
    </nc>
  </rcc>
  <rcc rId="4795" sId="1" xfDxf="1" dxf="1" numFmtId="4">
    <nc r="L711">
      <v>4725</v>
    </nc>
    <ndxf>
      <numFmt numFmtId="3" formatCode="#,##0"/>
      <alignment horizontal="center"/>
    </ndxf>
  </rcc>
  <rcc rId="4796" sId="1" numFmtId="13">
    <nc r="M711">
      <v>0.44</v>
    </nc>
  </rcc>
  <rcc rId="4797" sId="1" xfDxf="1" dxf="1" numFmtId="4">
    <nc r="L712">
      <v>19988</v>
    </nc>
    <ndxf>
      <numFmt numFmtId="3" formatCode="#,##0"/>
      <alignment horizontal="center"/>
    </ndxf>
  </rcc>
  <rcc rId="4798" sId="1" numFmtId="13">
    <nc r="M712">
      <v>0.4</v>
    </nc>
  </rcc>
  <rdn rId="0" localSheetId="1" customView="1" name="Z_9E36B2D7_9B69_4997_A831_A491586A32A7_.wvu.FilterData" hidden="1" oldHidden="1">
    <formula>ETF!$A$1:$Q$791</formula>
  </rdn>
  <rdn rId="0" localSheetId="2" customView="1" name="Z_9E36B2D7_9B69_4997_A831_A491586A32A7_.wvu.FilterData" hidden="1" oldHidden="1">
    <formula>MERP!$A$1:$Q$71</formula>
  </rdn>
  <rcv guid="{9E36B2D7-9B69-4997-A831-A491586A32A7}" action="add"/>
</revisions>
</file>

<file path=xl/revisions/revisionLog6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1" sId="2" numFmtId="4">
    <nc r="L67">
      <v>13589</v>
    </nc>
  </rcc>
  <rcc rId="4802" sId="2" numFmtId="13">
    <nc r="M67">
      <v>0.48</v>
    </nc>
  </rcc>
</revisions>
</file>

<file path=xl/revisions/revisionLog6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3" sId="2" numFmtId="4">
    <nc r="L68">
      <v>123916</v>
    </nc>
  </rcc>
  <rcc rId="4804" sId="2" numFmtId="13">
    <nc r="M68">
      <v>0.67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5" sId="2" numFmtId="19">
    <oc r="O54" t="inlineStr">
      <is>
        <t>N/A</t>
      </is>
    </oc>
    <nc r="O54">
      <v>45027</v>
    </nc>
  </rcc>
  <rcc rId="1896" sId="2" numFmtId="4">
    <nc r="L54">
      <v>10682</v>
    </nc>
  </rcc>
  <rcc rId="1897" sId="2" numFmtId="13">
    <nc r="M54">
      <v>0.44</v>
    </nc>
  </rcc>
</revisions>
</file>

<file path=xl/revisions/revisionLog6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5" sId="1">
    <nc r="A792" t="inlineStr">
      <is>
        <t>ETF</t>
      </is>
    </nc>
  </rcc>
  <rcc rId="4806" sId="1">
    <nc r="B792" t="inlineStr">
      <is>
        <t>2024 NCAA Women's National Collegiate Gymnastics Championships</t>
      </is>
    </nc>
  </rcc>
  <rcc rId="4807" sId="1">
    <nc r="C792" t="inlineStr">
      <is>
        <t>City of Fort Worth</t>
      </is>
    </nc>
  </rcc>
  <rcc rId="4808" sId="1">
    <nc r="D792" t="inlineStr">
      <is>
        <t>Fort Worth</t>
      </is>
    </nc>
  </rcc>
  <rcc rId="4809" sId="1">
    <nc r="E792" t="inlineStr">
      <is>
        <t>City of Fort Worth</t>
      </is>
    </nc>
  </rcc>
  <rcc rId="4810" sId="1" numFmtId="19">
    <nc r="F792">
      <v>45264</v>
    </nc>
  </rcc>
</revisions>
</file>

<file path=xl/revisions/revisionLog6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1" sId="1" numFmtId="19">
    <nc r="G792">
      <v>45384</v>
    </nc>
  </rcc>
  <rcc rId="4812" sId="1" numFmtId="19">
    <nc r="H792">
      <v>45384</v>
    </nc>
  </rcc>
  <rcc rId="4813" sId="1" odxf="1" dxf="1">
    <nc r="I792">
      <f>J792+K792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ETF!$A$1:$Q$791</formula>
    <oldFormula>ETF!$A$1:$Q$788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6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6" sId="1">
    <nc r="A793" t="inlineStr">
      <is>
        <t>ETF</t>
      </is>
    </nc>
  </rcc>
  <rcc rId="4817" sId="1">
    <nc r="B793" t="inlineStr">
      <is>
        <t>2024 McDonald's All-American Games</t>
      </is>
    </nc>
  </rcc>
  <rcc rId="4818" sId="1">
    <nc r="C793" t="inlineStr">
      <is>
        <t>Harris County - Houston Sports Authority</t>
      </is>
    </nc>
  </rcc>
  <rcc rId="4819" sId="1">
    <nc r="D793" t="inlineStr">
      <is>
        <t>Houston</t>
      </is>
    </nc>
  </rcc>
  <rcc rId="4820" sId="1">
    <nc r="E793" t="inlineStr">
      <is>
        <t>Harris County - Houston Sports Authority</t>
      </is>
    </nc>
  </rcc>
  <rcc rId="4821" sId="1" numFmtId="19">
    <nc r="F793">
      <v>45264</v>
    </nc>
  </rcc>
  <rcc rId="4822" sId="1" numFmtId="19">
    <nc r="G793">
      <v>45018</v>
    </nc>
  </rcc>
  <rcc rId="4823" sId="1" numFmtId="19">
    <nc r="H793">
      <v>45384</v>
    </nc>
  </rcc>
  <rcc rId="4824" sId="1" odxf="1" dxf="1">
    <nc r="I793">
      <f>J793+K793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25" sId="1" numFmtId="19">
    <oc r="G792">
      <v>45384</v>
    </oc>
    <nc r="G792"/>
  </rcc>
  <rcc rId="4826" sId="1" numFmtId="19">
    <oc r="H792">
      <v>45384</v>
    </oc>
    <nc r="H792"/>
  </rcc>
</revisions>
</file>

<file path=xl/revisions/revisionLog6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7" sId="1" numFmtId="19">
    <oc r="F792">
      <v>45264</v>
    </oc>
    <nc r="F792">
      <v>45265</v>
    </nc>
  </rcc>
  <rcc rId="4828" sId="1" numFmtId="19">
    <oc r="F793">
      <v>45264</v>
    </oc>
    <nc r="F793">
      <v>45265</v>
    </nc>
  </rcc>
</revisions>
</file>

<file path=xl/revisions/revisionLog6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9" sId="1" numFmtId="11">
    <nc r="J779">
      <v>128872</v>
    </nc>
  </rcc>
  <rcc rId="4830" sId="1" numFmtId="11">
    <nc r="K779">
      <v>805444</v>
    </nc>
  </rcc>
</revisions>
</file>

<file path=xl/revisions/revisionLog6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1" sId="1">
    <nc r="B794" t="inlineStr">
      <is>
        <t>Funny</t>
      </is>
    </nc>
  </rcc>
</revisions>
</file>

<file path=xl/revisions/revisionLog6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2" sId="1">
    <nc r="A794" t="inlineStr">
      <is>
        <t>ETF</t>
      </is>
    </nc>
  </rcc>
  <rcc rId="4833" sId="1">
    <oc r="B794" t="inlineStr">
      <is>
        <t>Funny</t>
      </is>
    </oc>
    <nc r="B794" t="inlineStr">
      <is>
        <t>2024 Funny Car Chaos</t>
      </is>
    </nc>
  </rcc>
</revisions>
</file>

<file path=xl/revisions/revisionLog6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4" sId="1">
    <nc r="D794" t="inlineStr">
      <is>
        <t>Ennis</t>
      </is>
    </nc>
  </rcc>
  <rcc rId="4835" sId="1" numFmtId="19">
    <nc r="F794">
      <v>45265</v>
    </nc>
  </rcc>
  <rcc rId="4836" sId="1" numFmtId="19">
    <nc r="G794">
      <v>45386</v>
    </nc>
  </rcc>
  <rcc rId="4837" sId="1" numFmtId="19">
    <nc r="H794">
      <v>45390</v>
    </nc>
  </rcc>
  <rcc rId="4838" sId="1" odxf="1" dxf="1">
    <nc r="I794">
      <f>J794+K794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39" sId="1" xfDxf="1" dxf="1">
    <nc r="C794" t="inlineStr">
      <is>
        <t>1320 Sports Local Organizing Committee</t>
      </is>
    </nc>
    <ndxf>
      <alignment horizontal="center"/>
    </ndxf>
  </rcc>
  <rcc rId="4840" sId="1">
    <nc r="E794" t="inlineStr">
      <is>
        <t>Ellis County</t>
      </is>
    </nc>
  </rcc>
</revisions>
</file>

<file path=xl/revisions/revisionLog6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1" sId="1">
    <nc r="A795" t="inlineStr">
      <is>
        <t>ETF</t>
      </is>
    </nc>
  </rcc>
  <rcc rId="4842" sId="1">
    <nc r="C795" t="inlineStr">
      <is>
        <t>Montgomery County</t>
      </is>
    </nc>
  </rcc>
  <rcv guid="{C1E57AFF-6322-4D2D-B8CB-663609884E13}" action="delete"/>
  <rdn rId="0" localSheetId="1" customView="1" name="Z_C1E57AFF_6322_4D2D_B8CB_663609884E13_.wvu.FilterData" hidden="1" oldHidden="1">
    <formula>ETF!$A$1:$Q$792</formula>
    <oldFormula>ETF!$A$1:$Q$788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6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5" sId="1" numFmtId="19">
    <nc r="G795">
      <v>45400</v>
    </nc>
  </rcc>
  <rcc rId="4846" sId="1" numFmtId="19">
    <nc r="H795">
      <v>45403</v>
    </nc>
  </rcc>
  <rcc rId="4847" sId="1" numFmtId="19">
    <nc r="F795">
      <v>45265</v>
    </nc>
  </rcc>
  <rcc rId="4848" sId="1">
    <nc r="B795" t="inlineStr">
      <is>
        <t>2024 The Chevron Championship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ETF!$A$1:$Q$698</formula>
    <oldFormula>ETF!$A$1:$Q$685</oldFormula>
  </rdn>
  <rdn rId="0" localSheetId="2" customView="1" name="Z_C1E57AFF_6322_4D2D_B8CB_663609884E13_.wvu.FilterData" hidden="1" oldHidden="1">
    <formula>MERP!$A$1:$Q$37</formula>
    <oldFormula>MERP!$A$1:$Q$37</oldFormula>
  </rdn>
  <rcv guid="{C1E57AFF-6322-4D2D-B8CB-663609884E13}" action="add"/>
</revisions>
</file>

<file path=xl/revisions/revisionLog6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9" sId="1" numFmtId="4">
    <oc r="L699">
      <v>0</v>
    </oc>
    <nc r="L699">
      <v>1889</v>
    </nc>
  </rcc>
  <rcc rId="4850" sId="1" numFmtId="13">
    <oc r="M699">
      <v>0</v>
    </oc>
    <nc r="M699">
      <v>0.79</v>
    </nc>
  </rcc>
</revisions>
</file>

<file path=xl/revisions/revisionLog6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1" sId="1" numFmtId="4">
    <oc r="L633">
      <v>0</v>
    </oc>
    <nc r="L633">
      <v>13609</v>
    </nc>
  </rcc>
  <rcc rId="4852" sId="1" numFmtId="13">
    <oc r="M633">
      <v>0</v>
    </oc>
    <nc r="M633">
      <v>0.28999999999999998</v>
    </nc>
  </rcc>
  <rcc rId="4853" sId="1" numFmtId="4">
    <oc r="L643">
      <v>0</v>
    </oc>
    <nc r="L643">
      <v>4238</v>
    </nc>
  </rcc>
  <rcc rId="4854" sId="1" numFmtId="13">
    <oc r="M643">
      <v>0</v>
    </oc>
    <nc r="M643">
      <v>0.52</v>
    </nc>
  </rcc>
  <rcc rId="4855" sId="1" numFmtId="4">
    <oc r="L690">
      <v>0</v>
    </oc>
    <nc r="L690"/>
  </rcc>
  <rcc rId="4856" sId="1" numFmtId="13">
    <oc r="M690">
      <v>0</v>
    </oc>
    <nc r="M690"/>
  </rcc>
  <rcc rId="4857" sId="1" numFmtId="4">
    <oc r="L692">
      <v>0</v>
    </oc>
    <nc r="L692"/>
  </rcc>
  <rcc rId="4858" sId="1" numFmtId="13">
    <oc r="M692">
      <v>0</v>
    </oc>
    <nc r="M692"/>
  </rcc>
  <rcc rId="4859" sId="1" numFmtId="4">
    <oc r="L695">
      <v>0</v>
    </oc>
    <nc r="L695"/>
  </rcc>
  <rcc rId="4860" sId="1" numFmtId="13">
    <oc r="M695">
      <v>0</v>
    </oc>
    <nc r="M695"/>
  </rcc>
  <rcc rId="4861" sId="1" numFmtId="4">
    <oc r="L697">
      <v>0</v>
    </oc>
    <nc r="L697"/>
  </rcc>
  <rcc rId="4862" sId="1" numFmtId="13">
    <oc r="M697">
      <v>0</v>
    </oc>
    <nc r="M697"/>
  </rcc>
  <rcc rId="4863" sId="1" numFmtId="4">
    <oc r="L703">
      <v>0</v>
    </oc>
    <nc r="L703"/>
  </rcc>
  <rcc rId="4864" sId="1" numFmtId="13">
    <oc r="M703">
      <v>0</v>
    </oc>
    <nc r="M703"/>
  </rcc>
  <rcc rId="4865" sId="1" numFmtId="4">
    <oc r="L704">
      <v>0</v>
    </oc>
    <nc r="L704"/>
  </rcc>
  <rcc rId="4866" sId="1" numFmtId="13">
    <oc r="M704">
      <v>0</v>
    </oc>
    <nc r="M704"/>
  </rcc>
  <rcc rId="4867" sId="1" numFmtId="4">
    <oc r="L705">
      <v>0</v>
    </oc>
    <nc r="L705"/>
  </rcc>
  <rcc rId="4868" sId="1" numFmtId="13">
    <oc r="M705">
      <v>0</v>
    </oc>
    <nc r="M705"/>
  </rcc>
  <rcc rId="4869" sId="1" numFmtId="4">
    <oc r="L710">
      <v>0</v>
    </oc>
    <nc r="L710"/>
  </rcc>
  <rcc rId="4870" sId="1" numFmtId="13">
    <oc r="M710">
      <v>0</v>
    </oc>
    <nc r="M710"/>
  </rcc>
  <rcc rId="4871" sId="1" odxf="1" dxf="1">
    <nc r="I795">
      <f>J795+K795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2" sId="1" odxf="1" dxf="1">
    <nc r="N790">
      <f>H790+180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3" sId="1" odxf="1" dxf="1">
    <nc r="N791">
      <f>H791+180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4" sId="1" odxf="1" dxf="1">
    <nc r="N792">
      <f>H792+180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5" sId="1" odxf="1" dxf="1">
    <nc r="N793">
      <f>H793+180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6" sId="1" odxf="1" dxf="1">
    <nc r="N794">
      <f>H794+180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7" sId="1" odxf="1" dxf="1">
    <nc r="N795">
      <f>H795+180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78" sId="1">
    <nc r="O790" t="inlineStr">
      <is>
        <t>N/A</t>
      </is>
    </nc>
  </rcc>
  <rcc rId="4879" sId="1">
    <nc r="P790" t="inlineStr">
      <is>
        <t>N/A</t>
      </is>
    </nc>
  </rcc>
  <rcc rId="4880" sId="1" odxf="1" dxf="1" numFmtId="4">
    <nc r="Q79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81" sId="1">
    <nc r="O791" t="inlineStr">
      <is>
        <t>N/A</t>
      </is>
    </nc>
  </rcc>
  <rcc rId="4882" sId="1">
    <nc r="P791" t="inlineStr">
      <is>
        <t>N/A</t>
      </is>
    </nc>
  </rcc>
  <rcc rId="4883" sId="1" odxf="1" dxf="1" numFmtId="4">
    <nc r="Q79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84" sId="1">
    <nc r="O792" t="inlineStr">
      <is>
        <t>N/A</t>
      </is>
    </nc>
  </rcc>
  <rcc rId="4885" sId="1">
    <nc r="P792" t="inlineStr">
      <is>
        <t>N/A</t>
      </is>
    </nc>
  </rcc>
  <rcc rId="4886" sId="1" odxf="1" dxf="1" numFmtId="4">
    <nc r="Q79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87" sId="1">
    <nc r="O793" t="inlineStr">
      <is>
        <t>N/A</t>
      </is>
    </nc>
  </rcc>
  <rcc rId="4888" sId="1">
    <nc r="P793" t="inlineStr">
      <is>
        <t>N/A</t>
      </is>
    </nc>
  </rcc>
  <rcc rId="4889" sId="1" odxf="1" dxf="1" numFmtId="4">
    <nc r="Q79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90" sId="1">
    <nc r="O794" t="inlineStr">
      <is>
        <t>N/A</t>
      </is>
    </nc>
  </rcc>
  <rcc rId="4891" sId="1">
    <nc r="P794" t="inlineStr">
      <is>
        <t>N/A</t>
      </is>
    </nc>
  </rcc>
  <rcc rId="4892" sId="1" odxf="1" dxf="1" numFmtId="4">
    <nc r="Q79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893" sId="1">
    <nc r="O795" t="inlineStr">
      <is>
        <t>N/A</t>
      </is>
    </nc>
  </rcc>
  <rcc rId="4894" sId="1">
    <nc r="P795" t="inlineStr">
      <is>
        <t>N/A</t>
      </is>
    </nc>
  </rcc>
  <rcc rId="4895" sId="1" odxf="1" dxf="1" numFmtId="4">
    <nc r="Q79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6" sId="1" numFmtId="11">
    <nc r="J781">
      <v>24683</v>
    </nc>
  </rcc>
  <rcc rId="4897" sId="1" numFmtId="11">
    <nc r="K781">
      <v>154263</v>
    </nc>
  </rcc>
  <rcc rId="4898" sId="1" numFmtId="4">
    <nc r="L722">
      <v>898</v>
    </nc>
  </rcc>
  <rcc rId="4899" sId="1" numFmtId="13">
    <nc r="M722">
      <v>0.3</v>
    </nc>
  </rcc>
  <rcv guid="{F9CEA677-5691-41BF-AD45-CC8124137ABA}" action="delete"/>
  <rdn rId="0" localSheetId="1" customView="1" name="Z_F9CEA677_5691_41BF_AD45_CC8124137ABA_.wvu.FilterData" hidden="1" oldHidden="1">
    <formula>ETF!$A$1:$Q$792</formula>
    <oldFormula>ETF!$A$1:$Q$791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6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2" sId="2" numFmtId="19">
    <oc r="O58" t="inlineStr">
      <is>
        <t>N/A</t>
      </is>
    </oc>
    <nc r="O58">
      <v>45258</v>
    </nc>
  </rcc>
</revisions>
</file>

<file path=xl/revisions/revisionLog6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3" sId="1" numFmtId="11">
    <oc r="J779">
      <v>128872</v>
    </oc>
    <nc r="J779">
      <v>158408</v>
    </nc>
  </rcc>
  <rcc rId="4904" sId="1" numFmtId="11">
    <oc r="K779">
      <v>805444</v>
    </oc>
    <nc r="K779">
      <v>990047</v>
    </nc>
  </rcc>
</revisions>
</file>

<file path=xl/revisions/revisionLog6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5" sId="1">
    <nc r="A796" t="inlineStr">
      <is>
        <t>ETF</t>
      </is>
    </nc>
  </rcc>
  <rcc rId="4906" sId="1">
    <nc r="B796" t="inlineStr">
      <is>
        <t>Ellucian Live 2024</t>
      </is>
    </nc>
  </rcc>
  <rcc rId="4907" sId="1">
    <nc r="C796" t="inlineStr">
      <is>
        <t>City of San Antonio</t>
      </is>
    </nc>
  </rcc>
  <rcc rId="4908" sId="1">
    <nc r="D796" t="inlineStr">
      <is>
        <t>San Antonio</t>
      </is>
    </nc>
  </rcc>
  <rcc rId="4909" sId="1">
    <nc r="E796" t="inlineStr">
      <is>
        <t>City of San Antonio</t>
      </is>
    </nc>
  </rcc>
  <rcc rId="4910" sId="1" numFmtId="19">
    <nc r="F796">
      <v>45267</v>
    </nc>
  </rcc>
  <rcc rId="4911" sId="1" numFmtId="19">
    <nc r="G796">
      <v>45389</v>
    </nc>
  </rcc>
  <rcc rId="4912" sId="1" numFmtId="19">
    <nc r="H796">
      <v>45391</v>
    </nc>
  </rcc>
  <rcc rId="4913" sId="1" odxf="1" dxf="1">
    <nc r="I796">
      <f>J796+K796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14" sId="1" odxf="1" dxf="1">
    <nc r="N796">
      <f>H796+180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15" sId="1">
    <nc r="O796" t="inlineStr">
      <is>
        <t>N/A</t>
      </is>
    </nc>
  </rcc>
  <rcc rId="4916" sId="1">
    <nc r="P796" t="inlineStr">
      <is>
        <t>N/A</t>
      </is>
    </nc>
  </rcc>
  <rcc rId="4917" sId="1" odxf="1" dxf="1" numFmtId="4">
    <nc r="Q79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8" sId="1" numFmtId="11">
    <nc r="J785">
      <v>116287</v>
    </nc>
  </rcc>
  <rcc rId="4919" sId="1" numFmtId="11">
    <nc r="K785">
      <v>726789</v>
    </nc>
  </rcc>
  <rcv guid="{F9CEA677-5691-41BF-AD45-CC8124137ABA}" action="delete"/>
  <rdn rId="0" localSheetId="1" customView="1" name="Z_F9CEA677_5691_41BF_AD45_CC8124137ABA_.wvu.FilterData" hidden="1" oldHidden="1">
    <formula>ETF!$A$1:$Q$792</formula>
    <oldFormula>ETF!$A$1:$Q$792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6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2" sId="1">
    <nc r="A797" t="inlineStr">
      <is>
        <t>ETF</t>
      </is>
    </nc>
  </rcc>
  <rcc rId="4923" sId="1">
    <nc r="B797" t="inlineStr">
      <is>
        <t>2024 SRCHA Pre-Futurity &amp; Horse Show</t>
      </is>
    </nc>
  </rcc>
  <rcc rId="4924" sId="1">
    <nc r="C797" t="inlineStr">
      <is>
        <t>City of Fort Worth</t>
      </is>
    </nc>
  </rcc>
  <rcc rId="4925" sId="1">
    <nc r="D797" t="inlineStr">
      <is>
        <t>Fort Worth</t>
      </is>
    </nc>
  </rcc>
  <rcc rId="4926" sId="1">
    <nc r="E797" t="inlineStr">
      <is>
        <t>City of Fort Worth</t>
      </is>
    </nc>
  </rcc>
  <rcc rId="4927" sId="1" numFmtId="19">
    <nc r="F797">
      <v>45268</v>
    </nc>
  </rcc>
  <rcc rId="4928" sId="1" numFmtId="19">
    <nc r="G797">
      <v>45510</v>
    </nc>
  </rcc>
  <rcc rId="4929" sId="1" numFmtId="19">
    <nc r="H797">
      <v>45516</v>
    </nc>
  </rcc>
  <rcc rId="4930" sId="1">
    <nc r="N797">
      <f>H797+180</f>
    </nc>
  </rcc>
  <rcc rId="4931" sId="1" odxf="1" dxf="1">
    <nc r="I797">
      <f>J797+K797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6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2" sId="2" numFmtId="19">
    <nc r="G70">
      <v>45394</v>
    </nc>
  </rcc>
  <rcc rId="4933" sId="2" numFmtId="19">
    <nc r="H70">
      <v>45396</v>
    </nc>
  </rcc>
  <rcc rId="4934" sId="2">
    <nc r="I70">
      <f>J70+K70</f>
    </nc>
  </rcc>
  <rcc rId="4935" sId="2">
    <nc r="I71">
      <f>J71+K71</f>
    </nc>
  </rcc>
  <rcc rId="4936" sId="2">
    <nc r="N70">
      <f>H70+180</f>
    </nc>
  </rcc>
  <rcc rId="4937" sId="2">
    <nc r="N71">
      <f>H71+180</f>
    </nc>
  </rcc>
  <rcc rId="4938" sId="2">
    <nc r="O69" t="inlineStr">
      <is>
        <t>N/A</t>
      </is>
    </nc>
  </rcc>
  <rcc rId="4939" sId="2">
    <nc r="P69" t="inlineStr">
      <is>
        <t>N/A</t>
      </is>
    </nc>
  </rcc>
  <rcc rId="4940" sId="2" numFmtId="4">
    <nc r="Q69">
      <v>0</v>
    </nc>
  </rcc>
  <rcc rId="4941" sId="2">
    <nc r="O70" t="inlineStr">
      <is>
        <t>N/A</t>
      </is>
    </nc>
  </rcc>
  <rcc rId="4942" sId="2">
    <nc r="P70" t="inlineStr">
      <is>
        <t>N/A</t>
      </is>
    </nc>
  </rcc>
  <rcc rId="4943" sId="2" numFmtId="4">
    <nc r="Q70">
      <v>0</v>
    </nc>
  </rcc>
  <rcc rId="4944" sId="2">
    <nc r="O71" t="inlineStr">
      <is>
        <t>N/A</t>
      </is>
    </nc>
  </rcc>
  <rcc rId="4945" sId="2">
    <nc r="P71" t="inlineStr">
      <is>
        <t>N/A</t>
      </is>
    </nc>
  </rcc>
  <rcc rId="4946" sId="2" numFmtId="4">
    <nc r="Q71">
      <v>0</v>
    </nc>
  </rcc>
</revisions>
</file>

<file path=xl/revisions/revisionLog6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7" sId="2" numFmtId="4">
    <nc r="J70">
      <v>339386</v>
    </nc>
  </rcc>
  <rcc rId="4948" sId="2" numFmtId="4">
    <nc r="K70">
      <v>2121162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5" sId="1" numFmtId="19">
    <oc r="O574" t="inlineStr">
      <is>
        <t>N/A</t>
      </is>
    </oc>
    <nc r="O574">
      <v>44956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1" sId="1">
    <oc r="B678" t="inlineStr">
      <is>
        <t>International Leadership Conference</t>
      </is>
    </oc>
    <nc r="B678" t="inlineStr">
      <is>
        <t>2023 International Leadership Conference</t>
      </is>
    </nc>
  </rcc>
</revisions>
</file>

<file path=xl/revisions/revisionLog7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9" sId="1">
    <nc r="D783" t="inlineStr">
      <is>
        <t>Frisco</t>
      </is>
    </nc>
  </rcc>
</revisions>
</file>

<file path=xl/revisions/revisionLog7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0" sId="1">
    <nc r="A798" t="inlineStr">
      <is>
        <t>ETF</t>
      </is>
    </nc>
  </rcc>
  <rcc rId="4951" sId="1">
    <nc r="B798" t="inlineStr">
      <is>
        <t>2024 Mexican Women's National Team Match</t>
      </is>
    </nc>
  </rcc>
  <rcc rId="4952" sId="1">
    <nc r="C798" t="inlineStr">
      <is>
        <t>San Antonio Local Organizing Committee</t>
      </is>
    </nc>
  </rcc>
  <rcc rId="4953" sId="1">
    <nc r="D798" t="inlineStr">
      <is>
        <t>San Antonio</t>
      </is>
    </nc>
  </rcc>
  <rcc rId="4954" sId="1">
    <nc r="E798" t="inlineStr">
      <is>
        <t>City of San Antonio</t>
      </is>
    </nc>
  </rcc>
  <rcc rId="4955" sId="1" numFmtId="19">
    <nc r="F798">
      <v>45271</v>
    </nc>
  </rcc>
</revisions>
</file>

<file path=xl/revisions/revisionLog7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6" sId="1" numFmtId="19">
    <nc r="G798">
      <v>45391</v>
    </nc>
  </rcc>
  <rcc rId="4957" sId="1" numFmtId="19">
    <nc r="H798">
      <v>45391</v>
    </nc>
  </rcc>
  <rcc rId="4958" sId="1" odxf="1" dxf="1">
    <nc r="I798">
      <f>J798+K798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59" sId="1" odxf="1" dxf="1">
    <oc r="N797">
      <f>H797+180</f>
    </oc>
    <nc r="N797">
      <f>H797+180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60" sId="1" odxf="1" dxf="1">
    <nc r="N798">
      <f>H798+180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61" sId="1">
    <nc r="O797" t="inlineStr">
      <is>
        <t>N/A</t>
      </is>
    </nc>
  </rcc>
  <rcc rId="4962" sId="1">
    <nc r="P797" t="inlineStr">
      <is>
        <t>N/A</t>
      </is>
    </nc>
  </rcc>
  <rcc rId="4963" sId="1" odxf="1" dxf="1" numFmtId="4">
    <nc r="Q79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64" sId="1">
    <nc r="O798" t="inlineStr">
      <is>
        <t>N/A</t>
      </is>
    </nc>
  </rcc>
  <rcc rId="4965" sId="1">
    <nc r="P798" t="inlineStr">
      <is>
        <t>N/A</t>
      </is>
    </nc>
  </rcc>
  <rcc rId="4966" sId="1" odxf="1" dxf="1" numFmtId="4">
    <nc r="Q79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7" sId="1">
    <nc r="A799" t="inlineStr">
      <is>
        <t>ETF</t>
      </is>
    </nc>
  </rcc>
  <rcc rId="4968" sId="1">
    <nc r="B799" t="inlineStr">
      <is>
        <t>2024 TYR Pro Swim Series</t>
      </is>
    </nc>
  </rcc>
  <rcc rId="4969" sId="1">
    <nc r="C799" t="inlineStr">
      <is>
        <t>San Antonio Local Organizing Committee</t>
      </is>
    </nc>
  </rcc>
  <rcc rId="4970" sId="1">
    <nc r="D799" t="inlineStr">
      <is>
        <t>San Antonio</t>
      </is>
    </nc>
  </rcc>
  <rcc rId="4971" sId="1">
    <nc r="E799" t="inlineStr">
      <is>
        <t>City of San Antonio</t>
      </is>
    </nc>
  </rcc>
  <rcc rId="4972" sId="1" numFmtId="19">
    <nc r="F799">
      <v>45271</v>
    </nc>
  </rcc>
  <rcc rId="4973" sId="1" numFmtId="19">
    <nc r="G799">
      <v>45392</v>
    </nc>
  </rcc>
  <rcc rId="4974" sId="1" numFmtId="19">
    <nc r="H799">
      <v>45395</v>
    </nc>
  </rcc>
  <rcc rId="4975" sId="1">
    <nc r="N799">
      <f>H799+180</f>
    </nc>
  </rcc>
  <rcc rId="4976" sId="1" odxf="1" dxf="1">
    <nc r="I799">
      <f>J799+K799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ETF!$A$1:$Q$792</formula>
    <oldFormula>ETF!$A$1:$Q$792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9" sId="1" numFmtId="19">
    <oc r="O701" t="inlineStr">
      <is>
        <t>N/A</t>
      </is>
    </oc>
    <nc r="O701">
      <v>45271</v>
    </nc>
  </rcc>
</revisions>
</file>

<file path=xl/revisions/revisionLog7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0" sId="1" numFmtId="19">
    <oc r="O702" t="inlineStr">
      <is>
        <t>N/A</t>
      </is>
    </oc>
    <nc r="O702">
      <v>45271</v>
    </nc>
  </rcc>
</revisions>
</file>

<file path=xl/revisions/revisionLog7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1" sId="1" numFmtId="19">
    <oc r="O688" t="inlineStr">
      <is>
        <t>N/A</t>
      </is>
    </oc>
    <nc r="O688">
      <v>45271</v>
    </nc>
  </rcc>
</revisions>
</file>

<file path=xl/revisions/revisionLog7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2" sId="1" numFmtId="19">
    <oc r="P503" t="inlineStr">
      <is>
        <t>N/A</t>
      </is>
    </oc>
    <nc r="P503">
      <v>45272</v>
    </nc>
  </rcc>
  <rcc rId="4983" sId="1" numFmtId="4">
    <oc r="Q503">
      <v>0</v>
    </oc>
    <nc r="Q503">
      <f>I503</f>
    </nc>
  </rcc>
  <rcv guid="{C1E57AFF-6322-4D2D-B8CB-663609884E13}" action="delete"/>
  <rdn rId="0" localSheetId="1" customView="1" name="Z_C1E57AFF_6322_4D2D_B8CB_663609884E13_.wvu.FilterData" hidden="1" oldHidden="1">
    <formula>ETF!$A$1:$Q$799</formula>
    <oldFormula>ETF!$A$1:$Q$792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6" sId="1">
    <nc r="A800" t="inlineStr">
      <is>
        <t>ETF</t>
      </is>
    </nc>
  </rcc>
  <rcc rId="4987" sId="1">
    <nc r="B800" t="inlineStr">
      <is>
        <t>2024 Adidas Girls 3SSB Live and GOLD Live Invitational</t>
      </is>
    </nc>
  </rcc>
  <rcc rId="4988" sId="1">
    <nc r="D800" t="inlineStr">
      <is>
        <t>Bryan</t>
      </is>
    </nc>
  </rcc>
  <rcc rId="4989" sId="1" numFmtId="19">
    <nc r="F800">
      <v>45271</v>
    </nc>
  </rcc>
  <rcc rId="4990" sId="1" odxf="1" dxf="1">
    <nc r="I800">
      <f>J800+K800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1" sId="1" odxf="1" dxf="1">
    <nc r="I801">
      <f>J801+K801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2" sId="1" odxf="1" dxf="1">
    <oc r="N799">
      <f>H799+180</f>
    </oc>
    <nc r="N799">
      <f>H799+180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3" sId="1" odxf="1" dxf="1">
    <nc r="N800">
      <f>H800+180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4" sId="1" odxf="1" dxf="1">
    <nc r="N801">
      <f>H801+180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5" sId="1" odxf="1" dxf="1">
    <nc r="N802">
      <f>H802+180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6" sId="1">
    <nc r="O799" t="inlineStr">
      <is>
        <t>N/A</t>
      </is>
    </nc>
  </rcc>
  <rcc rId="4997" sId="1">
    <nc r="P799" t="inlineStr">
      <is>
        <t>N/A</t>
      </is>
    </nc>
  </rcc>
  <rcc rId="4998" sId="1" odxf="1" dxf="1" numFmtId="4">
    <nc r="Q79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4999" sId="1">
    <nc r="O800" t="inlineStr">
      <is>
        <t>N/A</t>
      </is>
    </nc>
  </rcc>
  <rcc rId="5000" sId="1">
    <nc r="P800" t="inlineStr">
      <is>
        <t>N/A</t>
      </is>
    </nc>
  </rcc>
  <rcc rId="5001" sId="1" odxf="1" dxf="1" numFmtId="4">
    <nc r="Q80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02" sId="1">
    <nc r="O801" t="inlineStr">
      <is>
        <t>N/A</t>
      </is>
    </nc>
  </rcc>
  <rcc rId="5003" sId="1">
    <nc r="P801" t="inlineStr">
      <is>
        <t>N/A</t>
      </is>
    </nc>
  </rcc>
  <rcc rId="5004" sId="1" odxf="1" dxf="1" numFmtId="4">
    <nc r="Q80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05" sId="1">
    <nc r="O802" t="inlineStr">
      <is>
        <t>N/A</t>
      </is>
    </nc>
  </rcc>
  <rcc rId="5006" sId="1">
    <nc r="P802" t="inlineStr">
      <is>
        <t>N/A</t>
      </is>
    </nc>
  </rcc>
  <rcc rId="5007" sId="1" odxf="1" dxf="1" numFmtId="4">
    <nc r="Q80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08" sId="1" odxf="1" dxf="1">
    <nc r="I802">
      <f>J802+K802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09" sId="1">
    <nc r="A801" t="inlineStr">
      <is>
        <t>ETF</t>
      </is>
    </nc>
  </rcc>
  <rcc rId="5010" sId="1">
    <nc r="B801" t="inlineStr">
      <is>
        <t>2024 Adidas Boys 3SSB Live and GOLD Live Invitational</t>
      </is>
    </nc>
  </rcc>
  <rcc rId="5011" sId="1">
    <nc r="D801" t="inlineStr">
      <is>
        <t>Bryan</t>
      </is>
    </nc>
  </rcc>
  <rcc rId="5012" sId="1" numFmtId="19">
    <nc r="F801">
      <v>45272</v>
    </nc>
  </rcc>
</revisions>
</file>

<file path=xl/revisions/revisionLog7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3" sId="1">
    <nc r="A802" t="inlineStr">
      <is>
        <t>ETF</t>
      </is>
    </nc>
  </rcc>
  <rcc rId="5014" sId="1">
    <nc r="B802" t="inlineStr">
      <is>
        <t>USA Artistic Swimming - 2024 National &amp; Junior Championship</t>
      </is>
    </nc>
  </rcc>
  <rcc rId="5015" sId="1">
    <nc r="C802" t="inlineStr">
      <is>
        <t>Harris County - Houston Sports Authority</t>
      </is>
    </nc>
  </rcc>
  <rcc rId="5016" sId="1">
    <nc r="D802" t="inlineStr">
      <is>
        <t>Houston</t>
      </is>
    </nc>
  </rcc>
  <rcc rId="5017" sId="1">
    <nc r="E802" t="inlineStr">
      <is>
        <t>Harris County - Houston Sports Authority</t>
      </is>
    </nc>
  </rcc>
  <rcc rId="5018" sId="1" numFmtId="19">
    <nc r="F802">
      <v>45273</v>
    </nc>
  </rcc>
  <rcc rId="5019" sId="1" numFmtId="19">
    <nc r="G802">
      <v>45392</v>
    </nc>
  </rcc>
  <rcc rId="5020" sId="1" numFmtId="19">
    <nc r="H802">
      <v>45396</v>
    </nc>
  </rcc>
  <rcv guid="{F9CEA677-5691-41BF-AD45-CC8124137ABA}" action="delete"/>
  <rdn rId="0" localSheetId="1" customView="1" name="Z_F9CEA677_5691_41BF_AD45_CC8124137ABA_.wvu.FilterData" hidden="1" oldHidden="1">
    <formula>ETF!$A$1:$Q$799</formula>
    <oldFormula>ETF!$A$1:$Q$792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2" sId="1" numFmtId="11">
    <nc r="J677">
      <v>63089</v>
    </nc>
  </rcc>
  <rcc rId="1573" sId="1" numFmtId="11">
    <nc r="K677">
      <v>394305</v>
    </nc>
  </rcc>
</revisions>
</file>

<file path=xl/revisions/revisionLog7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3" sId="1" numFmtId="19">
    <oc r="P645" t="inlineStr">
      <is>
        <t>N/A</t>
      </is>
    </oc>
    <nc r="P645">
      <v>45274</v>
    </nc>
  </rcc>
  <rcc rId="5024" sId="1" numFmtId="4">
    <oc r="Q645">
      <v>0</v>
    </oc>
    <nc r="Q645">
      <f>I645</f>
    </nc>
  </rcc>
</revisions>
</file>

<file path=xl/revisions/revisionLog7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5" sId="1" numFmtId="19">
    <oc r="O607" t="inlineStr">
      <is>
        <t>N/A</t>
      </is>
    </oc>
    <nc r="O607">
      <v>45134</v>
    </nc>
  </rcc>
  <rcc rId="5026" sId="1" numFmtId="19">
    <oc r="P607" t="inlineStr">
      <is>
        <t>N/A</t>
      </is>
    </oc>
    <nc r="P607">
      <v>45274</v>
    </nc>
  </rcc>
  <rcc rId="5027" sId="1" numFmtId="4">
    <oc r="Q607">
      <v>0</v>
    </oc>
    <nc r="Q607">
      <f>I607</f>
    </nc>
  </rcc>
</revisions>
</file>

<file path=xl/revisions/revisionLog7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8" sId="1" numFmtId="19">
    <oc r="O643" t="inlineStr">
      <is>
        <t>N/A</t>
      </is>
    </oc>
    <nc r="O643">
      <v>45175</v>
    </nc>
  </rcc>
  <rcc rId="5029" sId="1" numFmtId="19">
    <oc r="P643" t="inlineStr">
      <is>
        <t>N/A</t>
      </is>
    </oc>
    <nc r="P643">
      <v>45274</v>
    </nc>
  </rcc>
  <rcc rId="5030" sId="1" numFmtId="4">
    <oc r="Q643">
      <v>0</v>
    </oc>
    <nc r="Q643">
      <f>I643</f>
    </nc>
  </rcc>
</revisions>
</file>

<file path=xl/revisions/revisionLog7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1" sId="1" numFmtId="19">
    <oc r="P576" t="inlineStr">
      <is>
        <t>N/A</t>
      </is>
    </oc>
    <nc r="P576">
      <v>45274</v>
    </nc>
  </rcc>
  <rcc rId="5032" sId="1" numFmtId="4">
    <oc r="Q576">
      <v>0</v>
    </oc>
    <nc r="Q576">
      <f>I576</f>
    </nc>
  </rcc>
  <rcc rId="5033" sId="1" numFmtId="11">
    <oc r="J576">
      <v>32363</v>
    </oc>
    <nc r="J576">
      <v>24272.07</v>
    </nc>
  </rcc>
  <rcc rId="5034" sId="1" numFmtId="11">
    <oc r="K576">
      <v>202267</v>
    </oc>
    <nc r="K576">
      <v>151700.43</v>
    </nc>
  </rcc>
</revisions>
</file>

<file path=xl/revisions/revisionLog7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5" sId="1" numFmtId="19">
    <oc r="P588" t="inlineStr">
      <is>
        <t>N/A</t>
      </is>
    </oc>
    <nc r="P588">
      <v>45274</v>
    </nc>
  </rcc>
  <rcc rId="5036" sId="1" numFmtId="4">
    <oc r="Q588">
      <v>0</v>
    </oc>
    <nc r="Q588">
      <f>I588</f>
    </nc>
  </rcc>
</revisions>
</file>

<file path=xl/revisions/revisionLog7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7" sId="1" numFmtId="19">
    <oc r="P647" t="inlineStr">
      <is>
        <t>N/A</t>
      </is>
    </oc>
    <nc r="P647">
      <v>45274</v>
    </nc>
  </rcc>
  <rcc rId="5038" sId="1" numFmtId="4">
    <oc r="Q647">
      <v>0</v>
    </oc>
    <nc r="Q647">
      <f>I647</f>
    </nc>
  </rcc>
</revisions>
</file>

<file path=xl/revisions/revisionLog7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9" sId="2">
    <oc r="N71">
      <f>H71+180</f>
    </oc>
    <nc r="N71">
      <f>H71+180</f>
    </nc>
  </rcc>
</revisions>
</file>

<file path=xl/revisions/revisionLog7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0" sId="1" numFmtId="19">
    <oc r="P583" t="inlineStr">
      <is>
        <t>N/A</t>
      </is>
    </oc>
    <nc r="P583">
      <v>45274</v>
    </nc>
  </rcc>
  <rcc rId="5041" sId="1" numFmtId="4">
    <oc r="Q583">
      <v>0</v>
    </oc>
    <nc r="Q583">
      <f>I583</f>
    </nc>
  </rcc>
</revisions>
</file>

<file path=xl/revisions/revisionLog7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2" sId="1" numFmtId="19">
    <oc r="P546" t="inlineStr">
      <is>
        <t>N/A</t>
      </is>
    </oc>
    <nc r="P546">
      <v>45274</v>
    </nc>
  </rcc>
  <rcc rId="5043" sId="1" numFmtId="4">
    <oc r="Q546">
      <v>0</v>
    </oc>
    <nc r="Q546">
      <f>I546</f>
    </nc>
  </rcc>
</revisions>
</file>

<file path=xl/revisions/revisionLog7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4" sId="1" numFmtId="19">
    <oc r="P595" t="inlineStr">
      <is>
        <t>N/A</t>
      </is>
    </oc>
    <nc r="P595">
      <v>45274</v>
    </nc>
  </rcc>
  <rcc rId="5045" sId="1" numFmtId="4">
    <oc r="Q595">
      <v>0</v>
    </oc>
    <nc r="Q595">
      <f>I595</f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4" sId="1" odxf="1" dxf="1">
    <nc r="N686">
      <f>H686+180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75" sId="1" odxf="1" dxf="1">
    <nc r="N687">
      <f>H687+180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76" sId="1" odxf="1" dxf="1">
    <nc r="N688">
      <f>H688+180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77" sId="1" odxf="1" dxf="1">
    <nc r="N689">
      <f>H689+180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78" sId="1" odxf="1" dxf="1">
    <nc r="N690">
      <f>H690+180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79" sId="1" odxf="1" dxf="1">
    <nc r="N691">
      <f>H691+180</f>
    </nc>
    <odxf>
      <font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80" sId="1" odxf="1" dxf="1">
    <nc r="N692">
      <f>H692+180</f>
    </nc>
    <odxf>
      <font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81" sId="1">
    <nc r="O686" t="inlineStr">
      <is>
        <t>N/A</t>
      </is>
    </nc>
  </rcc>
  <rcc rId="1582" sId="1">
    <nc r="P686" t="inlineStr">
      <is>
        <t>N/A</t>
      </is>
    </nc>
  </rcc>
  <rcc rId="1583" sId="1" odxf="1" dxf="1" numFmtId="4">
    <nc r="Q686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84" sId="1">
    <nc r="O687" t="inlineStr">
      <is>
        <t>N/A</t>
      </is>
    </nc>
  </rcc>
  <rcc rId="1585" sId="1">
    <nc r="P687" t="inlineStr">
      <is>
        <t>N/A</t>
      </is>
    </nc>
  </rcc>
  <rcc rId="1586" sId="1" odxf="1" dxf="1" numFmtId="4">
    <nc r="Q687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87" sId="1">
    <nc r="O688" t="inlineStr">
      <is>
        <t>N/A</t>
      </is>
    </nc>
  </rcc>
  <rcc rId="1588" sId="1">
    <nc r="P688" t="inlineStr">
      <is>
        <t>N/A</t>
      </is>
    </nc>
  </rcc>
  <rcc rId="1589" sId="1" odxf="1" dxf="1" numFmtId="4">
    <nc r="Q688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90" sId="1">
    <nc r="O689" t="inlineStr">
      <is>
        <t>N/A</t>
      </is>
    </nc>
  </rcc>
  <rcc rId="1591" sId="1">
    <nc r="P689" t="inlineStr">
      <is>
        <t>N/A</t>
      </is>
    </nc>
  </rcc>
  <rcc rId="1592" sId="1" odxf="1" dxf="1" numFmtId="4">
    <nc r="Q689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93" sId="1">
    <nc r="O690" t="inlineStr">
      <is>
        <t>N/A</t>
      </is>
    </nc>
  </rcc>
  <rcc rId="1594" sId="1">
    <nc r="P690" t="inlineStr">
      <is>
        <t>N/A</t>
      </is>
    </nc>
  </rcc>
  <rcc rId="1595" sId="1" odxf="1" dxf="1" numFmtId="4">
    <nc r="Q690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96" sId="1">
    <nc r="O691" t="inlineStr">
      <is>
        <t>N/A</t>
      </is>
    </nc>
  </rcc>
  <rcc rId="1597" sId="1">
    <nc r="P691" t="inlineStr">
      <is>
        <t>N/A</t>
      </is>
    </nc>
  </rcc>
  <rcc rId="1598" sId="1" odxf="1" dxf="1" numFmtId="4">
    <nc r="Q691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599" sId="1">
    <nc r="O692" t="inlineStr">
      <is>
        <t>N/A</t>
      </is>
    </nc>
  </rcc>
  <rcc rId="1600" sId="1">
    <nc r="P692" t="inlineStr">
      <is>
        <t>N/A</t>
      </is>
    </nc>
  </rcc>
  <rcc rId="1601" sId="1" odxf="1" dxf="1" numFmtId="4">
    <nc r="Q692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6" sId="1" xfDxf="1" dxf="1" numFmtId="11">
    <nc r="J786">
      <v>4490</v>
    </nc>
    <ndxf>
      <numFmt numFmtId="12" formatCode="&quot;$&quot;#,##0.00_);[Red]\(&quot;$&quot;#,##0.00\)"/>
      <alignment horizontal="center"/>
    </ndxf>
  </rcc>
  <rcc rId="5047" sId="1" xfDxf="1" dxf="1" numFmtId="11">
    <nc r="K786">
      <v>28062</v>
    </nc>
    <ndxf>
      <numFmt numFmtId="12" formatCode="&quot;$&quot;#,##0.00_);[Red]\(&quot;$&quot;#,##0.00\)"/>
      <alignment horizontal="center"/>
    </ndxf>
  </rcc>
  <rcc rId="5048" sId="1">
    <nc r="A803" t="inlineStr">
      <is>
        <t>ETF</t>
      </is>
    </nc>
  </rcc>
  <rcc rId="5049" sId="1">
    <nc r="B803" t="inlineStr">
      <is>
        <t>2024 FIRST Championship</t>
      </is>
    </nc>
  </rcc>
  <rcc rId="5050" sId="1">
    <nc r="C803" t="inlineStr">
      <is>
        <t>Houston First Corporation</t>
      </is>
    </nc>
  </rcc>
  <rcc rId="5051" sId="1">
    <nc r="D803" t="inlineStr">
      <is>
        <t>Houston</t>
      </is>
    </nc>
  </rcc>
  <rcc rId="5052" sId="1">
    <nc r="E803" t="inlineStr">
      <is>
        <t>Houston First Corporation</t>
      </is>
    </nc>
  </rcc>
  <rcc rId="5053" sId="1" numFmtId="19">
    <nc r="F803">
      <v>45274</v>
    </nc>
  </rcc>
  <rcc rId="5054" sId="1" numFmtId="19">
    <nc r="G803">
      <v>45399</v>
    </nc>
  </rcc>
  <rcc rId="5055" sId="1" numFmtId="19">
    <nc r="H803">
      <v>45402</v>
    </nc>
  </rcc>
  <rcc rId="5056" sId="1">
    <nc r="N803">
      <f>H803+180</f>
    </nc>
  </rcc>
  <rcc rId="5057" sId="1" odxf="1" dxf="1">
    <nc r="I803">
      <f>J803+K803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58" sId="1" xfDxf="1" dxf="1" numFmtId="4">
    <nc r="L721">
      <v>5040</v>
    </nc>
    <ndxf>
      <numFmt numFmtId="3" formatCode="#,##0"/>
      <alignment horizontal="center"/>
    </ndxf>
  </rcc>
  <rcc rId="5059" sId="1" numFmtId="13">
    <nc r="M721">
      <v>0.52</v>
    </nc>
  </rcc>
</revisions>
</file>

<file path=xl/revisions/revisionLog7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0" sId="2" numFmtId="19">
    <nc r="G71">
      <v>45299</v>
    </nc>
  </rcc>
  <rcc rId="5061" sId="2" numFmtId="19">
    <nc r="H71">
      <v>45299</v>
    </nc>
  </rcc>
  <rcc rId="5062" sId="2" xfDxf="1" dxf="1" numFmtId="4">
    <nc r="J71">
      <v>1614972</v>
    </nc>
    <ndxf>
      <font>
        <color rgb="FF000000"/>
      </font>
      <numFmt numFmtId="164" formatCode="\$#,##0.00;\(\$#,##0.00\)"/>
      <fill>
        <patternFill>
          <fgColor rgb="FF000000"/>
          <bgColor rgb="FFFFFFFF"/>
        </patternFill>
      </fill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63" sId="2" xfDxf="1" dxf="1" numFmtId="4">
    <nc r="K71">
      <v>10093575</v>
    </nc>
    <ndxf>
      <font>
        <color rgb="FF000000"/>
      </font>
      <numFmt numFmtId="164" formatCode="\$#,##0.00;\(\$#,##0.00\)"/>
      <fill>
        <patternFill>
          <fgColor rgb="FF000000"/>
          <bgColor rgb="FFFFFFFF"/>
        </patternFill>
      </fill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ETF!$A$1:$Q$802</formula>
    <oldFormula>ETF!$A$1:$Q$799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6" sId="1">
    <nc r="C789" t="inlineStr">
      <is>
        <t>Valero Energy Foundation</t>
      </is>
    </nc>
  </rcc>
  <rcc rId="5067" sId="1">
    <nc r="E789" t="inlineStr">
      <is>
        <t>Bexar County</t>
      </is>
    </nc>
  </rcc>
  <rcc rId="5068" sId="1" numFmtId="19">
    <nc r="G789">
      <v>45382</v>
    </nc>
  </rcc>
  <rcc rId="5069" sId="1" numFmtId="19">
    <nc r="H789">
      <v>45389</v>
    </nc>
  </rcc>
</revisions>
</file>

<file path=xl/revisions/revisionLog7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0" sId="2" xfDxf="1" dxf="1" numFmtId="4">
    <oc r="J71">
      <v>1614972</v>
    </oc>
    <nc r="J71">
      <v>1689536</v>
    </nc>
    <ndxf>
      <font>
        <color rgb="FF000000"/>
      </font>
      <numFmt numFmtId="164" formatCode="\$#,##0.00;\(\$#,##0.00\)"/>
      <fill>
        <patternFill patternType="solid">
          <fgColor rgb="FF000000"/>
          <bgColor rgb="FFFFFFFF"/>
        </patternFill>
      </fill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71" sId="2" xfDxf="1" dxf="1" numFmtId="4">
    <oc r="K71">
      <v>10093575</v>
    </oc>
    <nc r="K71">
      <v>10559599</v>
    </nc>
    <ndxf>
      <font>
        <color rgb="FF000000"/>
      </font>
      <numFmt numFmtId="164" formatCode="\$#,##0.00;\(\$#,##0.00\)"/>
      <fill>
        <patternFill patternType="solid">
          <fgColor rgb="FF000000"/>
          <bgColor rgb="FFFFFFFF"/>
        </patternFill>
      </fill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ETF!$A$1:$Q$802</formula>
    <oldFormula>ETF!$A$1:$Q$802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4" sId="1" numFmtId="11">
    <nc r="J787">
      <v>32222</v>
    </nc>
  </rcc>
  <rcc rId="5075" sId="1" numFmtId="11">
    <nc r="K787">
      <v>201387</v>
    </nc>
  </rcc>
  <rcv guid="{F9CEA677-5691-41BF-AD45-CC8124137ABA}" action="delete"/>
  <rdn rId="0" localSheetId="1" customView="1" name="Z_F9CEA677_5691_41BF_AD45_CC8124137ABA_.wvu.FilterData" hidden="1" oldHidden="1">
    <formula>ETF!$A$1:$Q$802</formula>
    <oldFormula>ETF!$A$1:$Q$802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8" sId="1" numFmtId="11">
    <oc r="J787">
      <v>32222</v>
    </oc>
    <nc r="J787">
      <v>33450</v>
    </nc>
  </rcc>
  <rcc rId="5079" sId="1" numFmtId="11">
    <oc r="K787">
      <v>201387</v>
    </oc>
    <nc r="K787">
      <v>209060</v>
    </nc>
  </rcc>
  <rcv guid="{F9CEA677-5691-41BF-AD45-CC8124137ABA}" action="delete"/>
  <rdn rId="0" localSheetId="1" customView="1" name="Z_F9CEA677_5691_41BF_AD45_CC8124137ABA_.wvu.FilterData" hidden="1" oldHidden="1">
    <formula>ETF!$A$1:$Q$802</formula>
    <oldFormula>ETF!$A$1:$Q$802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2" sId="1">
    <nc r="A804" t="inlineStr">
      <is>
        <t>ETF</t>
      </is>
    </nc>
  </rcc>
  <rcc rId="5083" sId="1">
    <nc r="B804" t="inlineStr">
      <is>
        <t>2024 Memorial Day Classic</t>
      </is>
    </nc>
  </rcc>
  <rcc rId="5084" sId="1">
    <nc r="C804" t="inlineStr">
      <is>
        <t>City of Arlington</t>
      </is>
    </nc>
  </rcc>
  <rcc rId="5085" sId="1">
    <nc r="D804" t="inlineStr">
      <is>
        <t>Arlington</t>
      </is>
    </nc>
  </rcc>
  <rcc rId="5086" sId="1">
    <nc r="E804" t="inlineStr">
      <is>
        <t>City of Arlington</t>
      </is>
    </nc>
  </rcc>
  <rcc rId="5087" sId="1" numFmtId="19">
    <nc r="F804">
      <v>45278</v>
    </nc>
  </rcc>
  <rcc rId="5088" sId="1" odxf="1" dxf="1">
    <nc r="I804">
      <f>J804+K804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89" sId="1" odxf="1" dxf="1">
    <oc r="N803">
      <f>H803+180</f>
    </oc>
    <nc r="N803">
      <f>H803+180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90" sId="1" odxf="1" dxf="1">
    <nc r="N804">
      <f>H804+180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91" sId="1">
    <nc r="O803" t="inlineStr">
      <is>
        <t>N/A</t>
      </is>
    </nc>
  </rcc>
  <rcc rId="5092" sId="1">
    <nc r="P803" t="inlineStr">
      <is>
        <t>N/A</t>
      </is>
    </nc>
  </rcc>
  <rcc rId="5093" sId="1" odxf="1" dxf="1" numFmtId="4">
    <nc r="Q80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94" sId="1">
    <nc r="O804" t="inlineStr">
      <is>
        <t>N/A</t>
      </is>
    </nc>
  </rcc>
  <rcc rId="5095" sId="1">
    <nc r="P804" t="inlineStr">
      <is>
        <t>N/A</t>
      </is>
    </nc>
  </rcc>
  <rcc rId="5096" sId="1" odxf="1" dxf="1" numFmtId="4">
    <nc r="Q80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097" sId="1" numFmtId="11">
    <nc r="J782">
      <v>74473</v>
    </nc>
  </rcc>
  <rcc rId="5098" sId="1" numFmtId="11">
    <nc r="K782">
      <v>465455</v>
    </nc>
  </rcc>
  <rcc rId="5099" sId="1" numFmtId="11">
    <nc r="J783">
      <v>28396</v>
    </nc>
  </rcc>
  <rcc rId="5100" sId="1" numFmtId="11">
    <nc r="K783">
      <v>177475</v>
    </nc>
  </rcc>
  <rcc rId="5101" sId="1" numFmtId="11">
    <nc r="J789">
      <v>56993</v>
    </nc>
  </rcc>
  <rcc rId="5102" sId="1" numFmtId="11">
    <nc r="K789">
      <v>356206</v>
    </nc>
  </rcc>
  <rcc rId="5103" sId="1" numFmtId="19">
    <nc r="G792">
      <v>45400</v>
    </nc>
  </rcc>
  <rcc rId="5104" sId="1" numFmtId="19">
    <nc r="H792">
      <v>45402</v>
    </nc>
  </rcc>
</revisions>
</file>

<file path=xl/revisions/revisionLog7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5" sId="1" xfDxf="1" dxf="1" numFmtId="11">
    <nc r="J788">
      <v>18650</v>
    </nc>
    <ndxf>
      <numFmt numFmtId="12" formatCode="&quot;$&quot;#,##0.00_);[Red]\(&quot;$&quot;#,##0.00\)"/>
      <alignment horizontal="center"/>
    </ndxf>
  </rcc>
  <rcc rId="5106" sId="1" xfDxf="1" dxf="1" numFmtId="11">
    <nc r="K788">
      <v>116559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ETF!$A$1:$Q$802</formula>
    <oldFormula>ETF!$A$1:$Q$802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9" sId="1" numFmtId="4">
    <oc r="L646">
      <v>2608</v>
    </oc>
    <nc r="L646">
      <v>3822</v>
    </nc>
  </rcc>
  <rcc rId="5110" sId="1" numFmtId="13">
    <oc r="M646">
      <v>0.73</v>
    </oc>
    <nc r="M646">
      <v>0.85</v>
    </nc>
  </rcc>
</revisions>
</file>

<file path=xl/revisions/revisionLog7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806" start="0" length="0">
    <dxf>
      <numFmt numFmtId="165" formatCode="mm/dd/yy;@"/>
    </dxf>
  </rfmt>
  <rcc rId="5111" sId="2" numFmtId="19">
    <oc r="P56" t="inlineStr">
      <is>
        <t>N/A</t>
      </is>
    </oc>
    <nc r="P56">
      <v>45280</v>
    </nc>
  </rcc>
  <rcc rId="5112" sId="2" numFmtId="4">
    <oc r="Q56">
      <v>0</v>
    </oc>
    <nc r="Q56">
      <f>I56</f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2" sId="1" numFmtId="11">
    <nc r="J679">
      <v>7540</v>
    </nc>
  </rcc>
  <rcc rId="1603" sId="1" numFmtId="11">
    <nc r="K679">
      <v>47122</v>
    </nc>
  </rcc>
</revisions>
</file>

<file path=xl/revisions/revisionLog7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3" sId="2" numFmtId="19">
    <oc r="P54" t="inlineStr">
      <is>
        <t>N/A</t>
      </is>
    </oc>
    <nc r="P54">
      <v>45280</v>
    </nc>
  </rcc>
  <rcc rId="5114" sId="2" numFmtId="4">
    <oc r="Q54">
      <v>0</v>
    </oc>
    <nc r="Q54">
      <v>3432639.72</v>
    </nc>
  </rcc>
</revisions>
</file>

<file path=xl/revisions/revisionLog7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5" sId="1" numFmtId="4">
    <nc r="L720">
      <v>4210</v>
    </nc>
  </rcc>
  <rcc rId="5116" sId="1" numFmtId="13">
    <nc r="M720">
      <v>0.77</v>
    </nc>
  </rcc>
  <rcv guid="{F9CEA677-5691-41BF-AD45-CC8124137ABA}" action="delete"/>
  <rdn rId="0" localSheetId="1" customView="1" name="Z_F9CEA677_5691_41BF_AD45_CC8124137ABA_.wvu.FilterData" hidden="1" oldHidden="1">
    <formula>ETF!$A$1:$Q$802</formula>
    <oldFormula>ETF!$A$1:$Q$802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9" sId="1" xfDxf="1" dxf="1" numFmtId="11">
    <nc r="J791">
      <v>5402</v>
    </nc>
    <ndxf>
      <numFmt numFmtId="12" formatCode="&quot;$&quot;#,##0.00_);[Red]\(&quot;$&quot;#,##0.00\)"/>
      <alignment horizontal="center"/>
    </ndxf>
  </rcc>
  <rcc rId="5120" sId="1" xfDxf="1" dxf="1" numFmtId="11">
    <nc r="K791">
      <v>33758</v>
    </nc>
    <ndxf>
      <numFmt numFmtId="12" formatCode="&quot;$&quot;#,##0.00_);[Red]\(&quot;$&quot;#,##0.00\)"/>
      <alignment horizontal="center"/>
    </ndxf>
  </rcc>
</revisions>
</file>

<file path=xl/revisions/revisionLog7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1" sId="1" numFmtId="4">
    <nc r="L724">
      <v>3574</v>
    </nc>
  </rcc>
  <rcc rId="5122" sId="1" numFmtId="13">
    <nc r="M724">
      <v>0.12</v>
    </nc>
  </rcc>
</revisions>
</file>

<file path=xl/revisions/revisionLog7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3" sId="1">
    <nc r="A805" t="inlineStr">
      <is>
        <t>ETF</t>
      </is>
    </nc>
  </rcc>
  <rcc rId="5124" sId="1">
    <nc r="B805" t="inlineStr">
      <is>
        <t>2024 Lone Star Nationals</t>
      </is>
    </nc>
  </rcc>
  <rcc rId="5125" sId="1">
    <nc r="C805" t="inlineStr">
      <is>
        <t>Harris County - Houston Sports Authority</t>
      </is>
    </nc>
  </rcc>
  <rcc rId="5126" sId="1">
    <nc r="D805" t="inlineStr">
      <is>
        <t>Houston</t>
      </is>
    </nc>
  </rcc>
  <rcc rId="5127" sId="1">
    <nc r="E805" t="inlineStr">
      <is>
        <t>Harris County - Houston Sports Authority</t>
      </is>
    </nc>
  </rcc>
  <rcc rId="5128" sId="1" numFmtId="19">
    <nc r="F805">
      <v>45280</v>
    </nc>
  </rcc>
  <rcc rId="5129" sId="1" numFmtId="19">
    <nc r="G805">
      <v>45401</v>
    </nc>
  </rcc>
  <rcc rId="5130" sId="1" numFmtId="19">
    <nc r="H805">
      <v>45403</v>
    </nc>
  </rcc>
  <rcc rId="5131" sId="1" odxf="1" dxf="1">
    <nc r="I805">
      <f>J805+K805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2" sId="1">
    <nc r="A806" t="inlineStr">
      <is>
        <t>ETF</t>
      </is>
    </nc>
  </rcc>
  <rcc rId="5133" sId="1">
    <nc r="B806" t="inlineStr">
      <is>
        <t>USA Artistic Swimming 2024 Youth Championship and 12 &amp; Under Invitational</t>
      </is>
    </nc>
  </rcc>
  <rcc rId="5134" sId="1">
    <nc r="C806" t="inlineStr">
      <is>
        <t>Harris County - Houston Sports Authority</t>
      </is>
    </nc>
  </rcc>
  <rcc rId="5135" sId="1">
    <nc r="D806" t="inlineStr">
      <is>
        <t>Houston</t>
      </is>
    </nc>
  </rcc>
  <rcc rId="5136" sId="1">
    <nc r="E806" t="inlineStr">
      <is>
        <t>Harris County - Houston Sports Authority</t>
      </is>
    </nc>
  </rcc>
  <rcc rId="5137" sId="1" numFmtId="19">
    <nc r="F806">
      <v>45280</v>
    </nc>
  </rcc>
  <rcc rId="5138" sId="1" numFmtId="19">
    <nc r="G806">
      <v>45407</v>
    </nc>
  </rcc>
  <rcc rId="5139" sId="1" numFmtId="19">
    <nc r="H806">
      <v>45410</v>
    </nc>
  </rcc>
  <rcc rId="5140" sId="1" odxf="1" dxf="1">
    <nc r="I806">
      <f>J806+K806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1" sId="1" numFmtId="4">
    <nc r="L718">
      <v>5371</v>
    </nc>
  </rcc>
  <rcc rId="5142" sId="1" numFmtId="13">
    <nc r="M718">
      <v>0.37</v>
    </nc>
  </rcc>
</revisions>
</file>

<file path=xl/revisions/revisionLog7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3" sId="1">
    <nc r="A807" t="inlineStr">
      <is>
        <t>ETF</t>
      </is>
    </nc>
  </rcc>
  <rcc rId="5144" sId="1">
    <nc r="B807" t="inlineStr">
      <is>
        <t>IJBBA National Junior Brangus Show 2024</t>
      </is>
    </nc>
  </rcc>
  <rcc rId="5145" sId="1">
    <nc r="C807" t="inlineStr">
      <is>
        <t>McLennan County</t>
      </is>
    </nc>
  </rcc>
  <rcc rId="5146" sId="1">
    <nc r="D807" t="inlineStr">
      <is>
        <t>Waco</t>
      </is>
    </nc>
  </rcc>
  <rcc rId="5147" sId="1">
    <nc r="E807" t="inlineStr">
      <is>
        <t>McLennan County</t>
      </is>
    </nc>
  </rcc>
  <rcc rId="5148" sId="1" numFmtId="19">
    <nc r="F807">
      <v>45281</v>
    </nc>
  </rcc>
  <rcc rId="5149" sId="1" numFmtId="19">
    <nc r="G807">
      <v>45467</v>
    </nc>
  </rcc>
  <rcc rId="5150" sId="1" numFmtId="19">
    <nc r="H807">
      <v>45473</v>
    </nc>
  </rcc>
  <rcc rId="5151" sId="1" odxf="1" dxf="1">
    <nc r="I807">
      <f>J807+K807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ETF!$A$1:$Q$806</formula>
    <oldFormula>ETF!$A$1:$Q$802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4" sId="1">
    <nc r="A808" t="inlineStr">
      <is>
        <t>ETF</t>
      </is>
    </nc>
  </rcc>
  <rcc rId="5155" sId="1">
    <nc r="B808" t="inlineStr">
      <is>
        <t>PGA</t>
      </is>
    </nc>
  </rcc>
  <rcc rId="5156" sId="1">
    <nc r="C808" t="inlineStr">
      <is>
        <t>City of Frisco</t>
      </is>
    </nc>
  </rcc>
  <rcc rId="5157" sId="1">
    <nc r="D808" t="inlineStr">
      <is>
        <t>Frisco</t>
      </is>
    </nc>
  </rcc>
  <rcc rId="5158" sId="1">
    <nc r="E808" t="inlineStr">
      <is>
        <t>City of Frisco</t>
      </is>
    </nc>
  </rcc>
  <rcc rId="5159" sId="1" numFmtId="19">
    <nc r="F808">
      <v>45282</v>
    </nc>
  </rcc>
  <rcc rId="5160" sId="1" odxf="1" dxf="1">
    <nc r="I808">
      <f>J808+K808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61" sId="1" odxf="1" dxf="1">
    <nc r="N805">
      <f>H805+180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62" sId="1" odxf="1" dxf="1">
    <nc r="N806">
      <f>H806+180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63" sId="1" odxf="1" dxf="1">
    <nc r="N807">
      <f>H807+180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64" sId="1" odxf="1" dxf="1">
    <nc r="N808">
      <f>H808+180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65" sId="1">
    <nc r="O805" t="inlineStr">
      <is>
        <t>N/A</t>
      </is>
    </nc>
  </rcc>
  <rcc rId="5166" sId="1">
    <nc r="P805" t="inlineStr">
      <is>
        <t>N/A</t>
      </is>
    </nc>
  </rcc>
  <rcc rId="5167" sId="1" odxf="1" dxf="1" numFmtId="4">
    <nc r="Q80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68" sId="1">
    <nc r="O806" t="inlineStr">
      <is>
        <t>N/A</t>
      </is>
    </nc>
  </rcc>
  <rcc rId="5169" sId="1">
    <nc r="P806" t="inlineStr">
      <is>
        <t>N/A</t>
      </is>
    </nc>
  </rcc>
  <rcc rId="5170" sId="1" odxf="1" dxf="1" numFmtId="4">
    <nc r="Q80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71" sId="1">
    <nc r="O807" t="inlineStr">
      <is>
        <t>N/A</t>
      </is>
    </nc>
  </rcc>
  <rcc rId="5172" sId="1">
    <nc r="P807" t="inlineStr">
      <is>
        <t>N/A</t>
      </is>
    </nc>
  </rcc>
  <rcc rId="5173" sId="1" odxf="1" dxf="1" numFmtId="4">
    <nc r="Q80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174" sId="1">
    <nc r="O808" t="inlineStr">
      <is>
        <t>N/A</t>
      </is>
    </nc>
  </rcc>
  <rcc rId="5175" sId="1">
    <nc r="P808" t="inlineStr">
      <is>
        <t>N/A</t>
      </is>
    </nc>
  </rcc>
  <rcc rId="5176" sId="1" odxf="1" dxf="1" numFmtId="4">
    <nc r="Q80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7" sId="1">
    <oc r="B808" t="inlineStr">
      <is>
        <t>PGA</t>
      </is>
    </oc>
    <nc r="B808" t="inlineStr">
      <is>
        <t>2024 PGA Professional Championship</t>
      </is>
    </nc>
  </rcc>
  <rcc rId="5178" sId="1" numFmtId="19">
    <nc r="G808">
      <v>45407</v>
    </nc>
  </rcc>
  <rcc rId="5179" sId="1" numFmtId="19">
    <nc r="H808">
      <v>45413</v>
    </nc>
  </rcc>
  <rcc rId="5180" sId="1" numFmtId="11">
    <nc r="J792">
      <v>47135</v>
    </nc>
  </rcc>
  <rcc rId="5181" sId="1" numFmtId="11">
    <nc r="K792">
      <v>294590</v>
    </nc>
  </rcc>
  <rcc rId="5182" sId="1">
    <nc r="D795" t="inlineStr">
      <is>
        <t>The Woodlands</t>
      </is>
    </nc>
  </rcc>
  <rcc rId="5183" sId="1">
    <nc r="E795" t="inlineStr">
      <is>
        <t>Montgomery County</t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4" sId="1">
    <oc r="B681" t="inlineStr">
      <is>
        <t>2023 Premier Rugby Sevens Eastern Conference Tournament</t>
      </is>
    </oc>
    <nc r="B681" t="inlineStr">
      <is>
        <t>Premier Rugby Sevens 2023 Eastern Conference Tournament</t>
      </is>
    </nc>
  </rcc>
</revisions>
</file>

<file path=xl/revisions/revisionLog7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ETF!$A$1:$Q$806</formula>
    <oldFormula>ETF!$A$1:$Q$799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6" sId="1" xfDxf="1" dxf="1" numFmtId="4">
    <nc r="L727">
      <v>20905</v>
    </nc>
    <ndxf>
      <numFmt numFmtId="3" formatCode="#,##0"/>
      <alignment horizontal="center"/>
    </ndxf>
  </rcc>
  <rcc rId="5187" sId="1" numFmtId="13">
    <nc r="M727">
      <v>0.18</v>
    </nc>
  </rcc>
  <rcv guid="{F9CEA677-5691-41BF-AD45-CC8124137ABA}" action="delete"/>
  <rdn rId="0" localSheetId="1" customView="1" name="Z_F9CEA677_5691_41BF_AD45_CC8124137ABA_.wvu.FilterData" hidden="1" oldHidden="1">
    <formula>ETF!$A$1:$Q$806</formula>
    <oldFormula>ETF!$A$1:$Q$806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0" sId="1">
    <nc r="A809" t="inlineStr">
      <is>
        <t>ETF</t>
      </is>
    </nc>
  </rcc>
  <rcc rId="5191" sId="1">
    <nc r="B809" t="inlineStr">
      <is>
        <t>2024 National Latinx Conference on HIV HCV SUD</t>
      </is>
    </nc>
  </rcc>
  <rcc rId="5192" sId="1">
    <nc r="C809" t="inlineStr">
      <is>
        <t>City of El Paso</t>
      </is>
    </nc>
  </rcc>
  <rcc rId="5193" sId="1">
    <nc r="D809" t="inlineStr">
      <is>
        <t>El Paso</t>
      </is>
    </nc>
  </rcc>
  <rcc rId="5194" sId="1">
    <nc r="E809" t="inlineStr">
      <is>
        <t>City of El Paso</t>
      </is>
    </nc>
  </rcc>
  <rcc rId="5195" sId="1" numFmtId="19">
    <nc r="F809">
      <v>45288</v>
    </nc>
  </rcc>
</revisions>
</file>

<file path=xl/revisions/revisionLog7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6" sId="1">
    <nc r="C800" t="inlineStr">
      <is>
        <t>Destination Bryan</t>
      </is>
    </nc>
  </rcc>
  <rcc rId="5197" sId="1">
    <nc r="E800" t="inlineStr">
      <is>
        <t>City of Bryan</t>
      </is>
    </nc>
  </rcc>
  <rcc rId="5198" sId="1" numFmtId="19">
    <nc r="G800">
      <v>45401</v>
    </nc>
  </rcc>
  <rcc rId="5199" sId="1" numFmtId="19">
    <nc r="H800">
      <v>45403</v>
    </nc>
  </rcc>
</revisions>
</file>

<file path=xl/revisions/revisionLog7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0" sId="1" numFmtId="11">
    <nc r="J800">
      <v>20734</v>
    </nc>
  </rcc>
  <rcc rId="5201" sId="1" numFmtId="11">
    <nc r="K800">
      <v>129583</v>
    </nc>
  </rcc>
</revisions>
</file>

<file path=xl/revisions/revisionLog7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2" sId="1">
    <oc r="B798" t="inlineStr">
      <is>
        <t>2024 Mexican Women's National Team Match</t>
      </is>
    </oc>
    <nc r="B798" t="inlineStr">
      <is>
        <t>2024 MEXTOUR W</t>
      </is>
    </nc>
  </rcc>
</revisions>
</file>

<file path=xl/revisions/revisionLog7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03" sId="1" ref="A742:XFD742" action="deleteRow">
    <undo index="65535" exp="area" ref3D="1" dr="$A$1:$Q$742" dn="Z_2ADE0896_5EFD_4880_BA3A_113C4896B356_.wvu.FilterData" sId="1"/>
    <undo index="65535" exp="area" ref3D="1" dr="$A$1:$Q$742" dn="Z_24BA4FF1_4EC7_4A49_8CF9_F844F3ABB989_.wvu.FilterData" sId="1"/>
    <rfmt sheetId="1" xfDxf="1" sqref="A742:XFD742" start="0" length="0">
      <dxf>
        <alignment horizontal="center"/>
      </dxf>
    </rfmt>
    <rcc rId="0" sId="1">
      <nc r="A742" t="inlineStr">
        <is>
          <t>ETF</t>
        </is>
      </nc>
    </rcc>
    <rcc rId="0" sId="1">
      <nc r="B742" t="inlineStr">
        <is>
          <t>2024 XFL Training Camp</t>
        </is>
      </nc>
    </rcc>
    <rcc rId="0" sId="1">
      <nc r="C742" t="inlineStr">
        <is>
          <t>City of Arlington</t>
        </is>
      </nc>
    </rcc>
    <rcc rId="0" sId="1">
      <nc r="D742" t="inlineStr">
        <is>
          <t>Arlington</t>
        </is>
      </nc>
    </rcc>
    <rcc rId="0" sId="1">
      <nc r="E742" t="inlineStr">
        <is>
          <t>City of Arlington</t>
        </is>
      </nc>
    </rcc>
    <rcc rId="0" sId="1" dxf="1" numFmtId="19">
      <nc r="F742">
        <v>45175</v>
      </nc>
      <ndxf>
        <numFmt numFmtId="165" formatCode="mm/dd/yy;@"/>
      </ndxf>
    </rcc>
    <rcc rId="0" sId="1" dxf="1" numFmtId="19">
      <nc r="G742">
        <v>45306</v>
      </nc>
      <ndxf>
        <numFmt numFmtId="165" formatCode="mm/dd/yy;@"/>
      </ndxf>
    </rcc>
    <rcc rId="0" sId="1" dxf="1" numFmtId="19">
      <nc r="H742">
        <v>45330</v>
      </nc>
      <ndxf>
        <numFmt numFmtId="165" formatCode="mm/dd/yy;@"/>
      </ndxf>
    </rcc>
    <rcc rId="0" sId="1" dxf="1">
      <nc r="I742">
        <f>J742+K742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742">
        <v>34455</v>
      </nc>
      <ndxf>
        <numFmt numFmtId="12" formatCode="&quot;$&quot;#,##0.00_);[Red]\(&quot;$&quot;#,##0.00\)"/>
      </ndxf>
    </rcc>
    <rcc rId="0" sId="1" dxf="1" numFmtId="11">
      <nc r="K742">
        <v>215340</v>
      </nc>
      <ndxf>
        <numFmt numFmtId="12" formatCode="&quot;$&quot;#,##0.00_);[Red]\(&quot;$&quot;#,##0.00\)"/>
      </ndxf>
    </rcc>
    <rfmt sheetId="1" sqref="L742" start="0" length="0">
      <dxf>
        <numFmt numFmtId="3" formatCode="#,##0"/>
      </dxf>
    </rfmt>
    <rfmt sheetId="1" sqref="M742" start="0" length="0">
      <dxf>
        <numFmt numFmtId="13" formatCode="0%"/>
      </dxf>
    </rfmt>
    <rcc rId="0" sId="1" dxf="1">
      <nc r="N742">
        <f>H742+180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42" t="inlineStr">
        <is>
          <t>N/A</t>
        </is>
      </nc>
      <ndxf>
        <numFmt numFmtId="165" formatCode="mm/dd/yy;@"/>
      </ndxf>
    </rcc>
    <rcc rId="0" sId="1" dxf="1">
      <nc r="P742" t="inlineStr">
        <is>
          <t>N/A</t>
        </is>
      </nc>
      <ndxf>
        <numFmt numFmtId="165" formatCode="mm/dd/yy;@"/>
      </ndxf>
    </rcc>
    <rcc rId="0" sId="1" dxf="1" numFmtId="4">
      <nc r="Q74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7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4" sId="1" xfDxf="1" dxf="1" numFmtId="11">
    <nc r="J796">
      <v>14620</v>
    </nc>
    <ndxf>
      <numFmt numFmtId="12" formatCode="&quot;$&quot;#,##0.00_);[Red]\(&quot;$&quot;#,##0.00\)"/>
      <alignment horizontal="center"/>
    </ndxf>
  </rcc>
  <rcc rId="5205" sId="1" xfDxf="1" dxf="1" numFmtId="11">
    <nc r="K796">
      <v>91368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ETF!$A$1:$Q$805</formula>
    <oldFormula>ETF!$A$1:$Q$805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8" sId="1" numFmtId="11">
    <nc r="J792">
      <v>13539</v>
    </nc>
  </rcc>
  <rcc rId="5209" sId="1" numFmtId="11">
    <nc r="K792">
      <v>84613</v>
    </nc>
  </rcc>
</revisions>
</file>

<file path=xl/revisions/revisionLog7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0" sId="1" numFmtId="19">
    <oc r="G792">
      <v>45018</v>
    </oc>
    <nc r="G792">
      <v>45384</v>
    </nc>
  </rcc>
  <rcv guid="{F9CEA677-5691-41BF-AD45-CC8124137ABA}" action="delete"/>
  <rdn rId="0" localSheetId="1" customView="1" name="Z_F9CEA677_5691_41BF_AD45_CC8124137ABA_.wvu.FilterData" hidden="1" oldHidden="1">
    <formula>ETF!$A$1:$Q$805</formula>
    <oldFormula>ETF!$A$1:$Q$805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5" sId="1" numFmtId="11">
    <nc r="J681">
      <v>23968</v>
    </nc>
  </rcc>
  <rcc rId="1606" sId="1" numFmtId="11">
    <nc r="K681">
      <v>149796</v>
    </nc>
  </rcc>
</revisions>
</file>

<file path=xl/revisions/revisionLog7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3" sId="1" numFmtId="19">
    <oc r="F792">
      <v>45265</v>
    </oc>
    <nc r="F792">
      <v>45264</v>
    </nc>
  </rcc>
  <rcv guid="{F9CEA677-5691-41BF-AD45-CC8124137ABA}" action="delete"/>
  <rdn rId="0" localSheetId="1" customView="1" name="Z_F9CEA677_5691_41BF_AD45_CC8124137ABA_.wvu.FilterData" hidden="1" oldHidden="1">
    <formula>ETF!$A$1:$Q$805</formula>
    <oldFormula>ETF!$A$1:$Q$805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6" sId="1" numFmtId="11">
    <nc r="J794">
      <v>52526</v>
    </nc>
  </rcc>
  <rcc rId="5217" sId="1" numFmtId="11">
    <nc r="K794">
      <v>328286</v>
    </nc>
  </rcc>
  <rcc rId="5218" sId="1" numFmtId="11">
    <nc r="J789">
      <v>16363</v>
    </nc>
  </rcc>
  <rcc rId="5219" sId="1" numFmtId="11">
    <nc r="K789">
      <v>102267</v>
    </nc>
  </rcc>
</revisions>
</file>

<file path=xl/revisions/revisionLog7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0" sId="1" numFmtId="19">
    <oc r="H795">
      <v>45391</v>
    </oc>
    <nc r="H795">
      <v>45392</v>
    </nc>
  </rcc>
</revisions>
</file>

<file path=xl/revisions/revisionLog7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1" sId="1" numFmtId="11">
    <nc r="J795">
      <v>145083</v>
    </nc>
  </rcc>
  <rcc rId="5222" sId="1" numFmtId="11">
    <nc r="K795">
      <v>906763</v>
    </nc>
  </rcc>
</revisions>
</file>

<file path=xl/revisions/revisionLog7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3" sId="1" xfDxf="1" dxf="1" numFmtId="11">
    <nc r="J793">
      <v>10497</v>
    </nc>
    <ndxf>
      <numFmt numFmtId="12" formatCode="&quot;$&quot;#,##0.00_);[Red]\(&quot;$&quot;#,##0.00\)"/>
      <alignment horizontal="center"/>
    </ndxf>
  </rcc>
  <rcc rId="5224" sId="1" xfDxf="1" dxf="1" numFmtId="11">
    <nc r="K793">
      <v>65601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ETF!$A$1:$Q$808</formula>
    <oldFormula>ETF!$A$1:$Q$805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7" sId="1" numFmtId="11">
    <nc r="J797">
      <v>24212</v>
    </nc>
  </rcc>
  <rcc rId="5228" sId="1" numFmtId="11">
    <nc r="K797">
      <v>151320</v>
    </nc>
  </rcc>
</revisions>
</file>

<file path=xl/revisions/revisionLog7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9" sId="1" numFmtId="4">
    <nc r="L695">
      <v>143</v>
    </nc>
  </rcc>
  <rcc rId="5230" sId="1" numFmtId="13">
    <nc r="M695">
      <v>0.66</v>
    </nc>
  </rcc>
  <rcc rId="5231" sId="1" numFmtId="11">
    <oc r="J695">
      <v>5484</v>
    </oc>
    <nc r="J695">
      <v>2029.08</v>
    </nc>
  </rcc>
  <rcc rId="5232" sId="1" numFmtId="11">
    <oc r="K695">
      <v>34275</v>
    </oc>
    <nc r="K695">
      <v>12681.75</v>
    </nc>
  </rcc>
</revisions>
</file>

<file path=xl/revisions/revisionLog7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3" sId="1" numFmtId="11">
    <oc r="J715">
      <v>35604</v>
    </oc>
    <nc r="J715">
      <v>41449.03</v>
    </nc>
  </rcc>
  <rcc rId="5234" sId="1" numFmtId="11">
    <oc r="K715">
      <v>222521</v>
    </oc>
    <nc r="K715">
      <v>259056.47</v>
    </nc>
  </rcc>
</revisions>
</file>

<file path=xl/revisions/revisionLog7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5" sId="1" numFmtId="11">
    <oc r="J719">
      <v>74424</v>
    </oc>
    <nc r="J719">
      <v>55817.279999999999</v>
    </nc>
  </rcc>
  <rcc rId="5236" sId="1" numFmtId="11">
    <oc r="K719">
      <v>465143</v>
    </oc>
    <nc r="K719">
      <v>348857.97</v>
    </nc>
  </rcc>
</revisions>
</file>

<file path=xl/revisions/revisionLog7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7" sId="1" numFmtId="4">
    <nc r="L723">
      <v>193</v>
    </nc>
  </rcc>
  <rcc rId="5238" sId="1" numFmtId="13">
    <nc r="M723">
      <v>0.81</v>
    </nc>
  </rcc>
  <rcc rId="5239" sId="1" numFmtId="11">
    <oc r="J723">
      <v>2863</v>
    </oc>
    <nc r="J723">
      <v>2089.41</v>
    </nc>
  </rcc>
  <rcc rId="5240" sId="1" numFmtId="11">
    <oc r="K723">
      <v>17888</v>
    </oc>
    <nc r="K723">
      <v>13058.82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7" sId="1" numFmtId="11">
    <nc r="J680">
      <v>2074</v>
    </nc>
  </rcc>
  <rcc rId="1608" sId="1" numFmtId="11">
    <nc r="K680">
      <v>12962</v>
    </nc>
  </rcc>
</revisions>
</file>

<file path=xl/revisions/revisionLog7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1" sId="1" numFmtId="4">
    <oc r="L720">
      <v>4210</v>
    </oc>
    <nc r="L720">
      <v>4213</v>
    </nc>
  </rcc>
  <rcc rId="5242" sId="1" xfDxf="1" dxf="1" numFmtId="11">
    <oc r="J720">
      <v>28690</v>
    </oc>
    <nc r="J720">
      <v>12336.55</v>
    </nc>
    <ndxf>
      <numFmt numFmtId="12" formatCode="&quot;$&quot;#,##0.00_);[Red]\(&quot;$&quot;#,##0.00\)"/>
      <alignment horizontal="center"/>
    </ndxf>
  </rcc>
  <rcc rId="5243" sId="1" xfDxf="1" dxf="1" numFmtId="11">
    <oc r="K720">
      <v>179310</v>
    </oc>
    <nc r="K720">
      <v>77103.45</v>
    </nc>
    <ndxf>
      <numFmt numFmtId="12" formatCode="&quot;$&quot;#,##0.00_);[Red]\(&quot;$&quot;#,##0.00\)"/>
      <alignment horizontal="center"/>
    </ndxf>
  </rcc>
</revisions>
</file>

<file path=xl/revisions/revisionLog7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4" sId="1">
    <nc r="A809" t="inlineStr">
      <is>
        <t>ETF</t>
      </is>
    </nc>
  </rcc>
  <rcc rId="5245" sId="1">
    <nc r="B809" t="inlineStr">
      <is>
        <t>2024 American Urological Association Annual Meeting</t>
      </is>
    </nc>
  </rcc>
  <rcc rId="5246" sId="1">
    <nc r="C809" t="inlineStr">
      <is>
        <t>City of San Antonio</t>
      </is>
    </nc>
  </rcc>
  <rcc rId="5247" sId="1">
    <nc r="D809" t="inlineStr">
      <is>
        <t>San Antonio</t>
      </is>
    </nc>
  </rcc>
  <rcc rId="5248" sId="1">
    <nc r="E809" t="inlineStr">
      <is>
        <t>City of San Antonio</t>
      </is>
    </nc>
  </rcc>
  <rcc rId="5249" sId="1" numFmtId="19">
    <nc r="F809">
      <v>45295</v>
    </nc>
  </rcc>
  <rcc rId="5250" sId="1" odxf="1" dxf="1">
    <nc r="I808">
      <f>J808+K808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51" sId="1" odxf="1" dxf="1">
    <nc r="I809">
      <f>J809+K809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52" sId="1" odxf="1" dxf="1">
    <nc r="N808">
      <f>H808+180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53" sId="1" odxf="1" dxf="1">
    <nc r="N809">
      <f>H809+180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54" sId="1">
    <nc r="O808" t="inlineStr">
      <is>
        <t>N/A</t>
      </is>
    </nc>
  </rcc>
  <rcc rId="5255" sId="1">
    <nc r="P808" t="inlineStr">
      <is>
        <t>N/A</t>
      </is>
    </nc>
  </rcc>
  <rcc rId="5256" sId="1" odxf="1" dxf="1" numFmtId="4">
    <nc r="Q80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57" sId="1">
    <nc r="O809" t="inlineStr">
      <is>
        <t>N/A</t>
      </is>
    </nc>
  </rcc>
  <rcc rId="5258" sId="1">
    <nc r="P809" t="inlineStr">
      <is>
        <t>N/A</t>
      </is>
    </nc>
  </rcc>
  <rcc rId="5259" sId="1" odxf="1" dxf="1" numFmtId="4">
    <nc r="Q80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0" sId="1" numFmtId="19">
    <nc r="G809">
      <v>45415</v>
    </nc>
  </rcc>
  <rcc rId="5261" sId="1" numFmtId="19">
    <nc r="H809">
      <v>45418</v>
    </nc>
  </rcc>
</revisions>
</file>

<file path=xl/revisions/revisionLog7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2" sId="1">
    <nc r="A810" t="inlineStr">
      <is>
        <t>ETF</t>
      </is>
    </nc>
  </rcc>
  <rcc rId="5263" sId="1">
    <nc r="B810" t="inlineStr">
      <is>
        <t>2024 Premier Rugby Sevens Conference Kickoff and Women's College Championships</t>
      </is>
    </nc>
  </rcc>
  <rcc rId="5264" sId="1" numFmtId="19">
    <nc r="F810">
      <v>45296</v>
    </nc>
  </rcc>
</revisions>
</file>

<file path=xl/revisions/revisionLog7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5" sId="1">
    <nc r="A811" t="inlineStr">
      <is>
        <t>ETF</t>
      </is>
    </nc>
  </rcc>
  <rcc rId="5266" sId="1">
    <nc r="B811" t="inlineStr">
      <is>
        <t>2024 Dallas Spring Showcase</t>
      </is>
    </nc>
  </rcc>
  <rcc rId="5267" sId="1" numFmtId="19">
    <nc r="F811">
      <v>45296</v>
    </nc>
  </rcc>
</revisions>
</file>

<file path=xl/revisions/revisionLog7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8" sId="1">
    <nc r="A812" t="inlineStr">
      <is>
        <t>ETF</t>
      </is>
    </nc>
  </rcc>
  <rcc rId="5269" sId="1">
    <nc r="B812" t="inlineStr">
      <is>
        <t>2024 Big 12 Conference Baseball Championship</t>
      </is>
    </nc>
  </rcc>
  <rcc rId="5270" sId="1">
    <nc r="C812" t="inlineStr">
      <is>
        <t>Dallas Sports Commission</t>
      </is>
    </nc>
  </rcc>
  <rcc rId="5271" sId="1">
    <nc r="D812" t="inlineStr">
      <is>
        <t>Arlington</t>
      </is>
    </nc>
  </rcc>
  <rcc rId="5272" sId="1">
    <nc r="E812" t="inlineStr">
      <is>
        <t>City of Arlington</t>
      </is>
    </nc>
  </rcc>
  <rcc rId="5273" sId="1" numFmtId="19">
    <nc r="F812">
      <v>45296</v>
    </nc>
  </rcc>
  <rcc rId="5274" sId="1" numFmtId="19">
    <nc r="G812">
      <v>45433</v>
    </nc>
  </rcc>
  <rcc rId="5275" sId="1" numFmtId="19">
    <nc r="H812">
      <v>45437</v>
    </nc>
  </rcc>
  <rcc rId="5276" sId="1" odxf="1" dxf="1">
    <nc r="I810">
      <f>J810+K810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77" sId="1" odxf="1" dxf="1">
    <nc r="I811">
      <f>J811+K811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278" sId="1" odxf="1" dxf="1">
    <nc r="I812">
      <f>J812+K812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9" sId="1">
    <oc r="D812" t="inlineStr">
      <is>
        <t>Arlington</t>
      </is>
    </oc>
    <nc r="D812" t="inlineStr">
      <is>
        <t>Arlington and Dallas</t>
      </is>
    </nc>
  </rcc>
  <rcc rId="5280" sId="1">
    <oc r="E812" t="inlineStr">
      <is>
        <t>City of Arlington</t>
      </is>
    </oc>
    <nc r="E812" t="inlineStr">
      <is>
        <t>City of Arlington, City of Dallas</t>
      </is>
    </nc>
  </rcc>
  <rcv guid="{F9CEA677-5691-41BF-AD45-CC8124137ABA}" action="delete"/>
  <rdn rId="0" localSheetId="1" customView="1" name="Z_F9CEA677_5691_41BF_AD45_CC8124137ABA_.wvu.FilterData" hidden="1" oldHidden="1">
    <formula>ETF!$A$1:$Q$812</formula>
    <oldFormula>ETF!$A$1:$Q$808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3" sId="1">
    <oc r="D812" t="inlineStr">
      <is>
        <t>Arlington and Dallas</t>
      </is>
    </oc>
    <nc r="D812" t="inlineStr">
      <is>
        <t>Arlington &amp; Dallas</t>
      </is>
    </nc>
  </rcc>
</revisions>
</file>

<file path=xl/revisions/revisionLog7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4" sId="1">
    <nc r="A813" t="inlineStr">
      <is>
        <t>ETF</t>
      </is>
    </nc>
  </rcc>
  <rcc rId="5285" sId="1">
    <nc r="B813" t="inlineStr">
      <is>
        <t>2024 NRA Annual Meetings &amp; Exhibits</t>
      </is>
    </nc>
  </rcc>
  <rcc rId="5286" sId="1">
    <nc r="C813" t="inlineStr">
      <is>
        <t>Visit Dallas</t>
      </is>
    </nc>
  </rcc>
  <rcc rId="5287" sId="1">
    <nc r="D813" t="inlineStr">
      <is>
        <t>Dallas</t>
      </is>
    </nc>
  </rcc>
  <rcc rId="5288" sId="1">
    <nc r="E813" t="inlineStr">
      <is>
        <t>City of Dallas</t>
      </is>
    </nc>
  </rcc>
  <rcc rId="5289" sId="1" numFmtId="19">
    <nc r="F813">
      <v>45296</v>
    </nc>
  </rcc>
  <rcc rId="5290" sId="1" numFmtId="19">
    <nc r="G813">
      <v>45429</v>
    </nc>
  </rcc>
  <rcc rId="5291" sId="1" numFmtId="19">
    <nc r="H813">
      <v>45431</v>
    </nc>
  </rcc>
  <rcc rId="5292" sId="1" odxf="1" dxf="1">
    <nc r="I813">
      <f>J813+K813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7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3" sId="1" xfDxf="1" dxf="1" numFmtId="11">
    <nc r="J801">
      <v>9377</v>
    </nc>
    <ndxf>
      <numFmt numFmtId="12" formatCode="&quot;$&quot;#,##0.00_);[Red]\(&quot;$&quot;#,##0.00\)"/>
      <alignment horizontal="center"/>
    </ndxf>
  </rcc>
  <rcc rId="5294" sId="1" xfDxf="1" dxf="1" numFmtId="11">
    <nc r="K801">
      <v>58605</v>
    </nc>
    <ndxf>
      <numFmt numFmtId="12" formatCode="&quot;$&quot;#,##0.00_);[Red]\(&quot;$&quot;#,##0.00\)"/>
      <alignment horizontal="center"/>
    </ndxf>
  </rcc>
  <rcc rId="5295" sId="1" xfDxf="1" dxf="1" numFmtId="11">
    <nc r="J798">
      <v>15971</v>
    </nc>
    <ndxf>
      <numFmt numFmtId="12" formatCode="&quot;$&quot;#,##0.00_);[Red]\(&quot;$&quot;#,##0.00\)"/>
      <alignment horizontal="center"/>
    </ndxf>
  </rcc>
  <rcc rId="5296" sId="1" xfDxf="1" dxf="1" numFmtId="11">
    <nc r="K798">
      <v>99814</v>
    </nc>
    <ndxf>
      <numFmt numFmtId="12" formatCode="&quot;$&quot;#,##0.00_);[Red]\(&quot;$&quot;#,##0.00\)"/>
      <alignment horizontal="center"/>
    </ndxf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9" sId="2">
    <nc r="C61" t="inlineStr">
      <is>
        <t>Dallas Sports Commission</t>
      </is>
    </nc>
  </rcc>
  <rcc rId="1610" sId="2">
    <nc r="D61" t="inlineStr">
      <is>
        <t>Dallas</t>
      </is>
    </nc>
  </rcc>
  <rcc rId="1611" sId="2">
    <nc r="E61" t="inlineStr">
      <is>
        <t>City of Dallas</t>
      </is>
    </nc>
  </rcc>
</revisions>
</file>

<file path=xl/revisions/revisionLog7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7" sId="1">
    <nc r="C800" t="inlineStr">
      <is>
        <t>Destination Bryan</t>
      </is>
    </nc>
  </rcc>
  <rcc rId="5298" sId="1">
    <nc r="E800" t="inlineStr">
      <is>
        <t>City of Bryan</t>
      </is>
    </nc>
  </rcc>
  <rcc rId="5299" sId="1" numFmtId="19">
    <nc r="G800">
      <v>45429</v>
    </nc>
  </rcc>
  <rcc rId="5300" sId="1" numFmtId="19">
    <nc r="H800">
      <v>45431</v>
    </nc>
  </rcc>
  <rcc rId="5301" sId="1" numFmtId="11">
    <nc r="J800">
      <v>23304</v>
    </nc>
  </rcc>
  <rcc rId="5302" sId="1" numFmtId="11">
    <nc r="K800">
      <v>145649</v>
    </nc>
  </rcc>
  <rcv guid="{C1E57AFF-6322-4D2D-B8CB-663609884E13}" action="delete"/>
  <rdn rId="0" localSheetId="1" customView="1" name="Z_C1E57AFF_6322_4D2D_B8CB_663609884E13_.wvu.FilterData" hidden="1" oldHidden="1">
    <formula>ETF!$A$1:$Q$812</formula>
    <oldFormula>ETF!$A$1:$Q$805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5" sId="1" numFmtId="19">
    <nc r="G803">
      <v>45437</v>
    </nc>
  </rcc>
  <rcc rId="5306" sId="1" numFmtId="19">
    <nc r="H803">
      <v>45438</v>
    </nc>
  </rcc>
</revisions>
</file>

<file path=xl/revisions/revisionLog7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7" sId="1" numFmtId="4">
    <nc r="L728">
      <v>380</v>
    </nc>
  </rcc>
  <rcc rId="5308" sId="1" numFmtId="13">
    <nc r="M728">
      <v>0.87</v>
    </nc>
  </rcc>
</revisions>
</file>

<file path=xl/revisions/revisionLog7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9" sId="1">
    <nc r="A814" t="inlineStr">
      <is>
        <t>ETF</t>
      </is>
    </nc>
  </rcc>
  <rcc rId="5310" sId="1">
    <nc r="B814" t="inlineStr">
      <is>
        <t>2024 Powerlifting America Classic</t>
      </is>
    </nc>
  </rcc>
  <rcc rId="5311" sId="1">
    <nc r="C814" t="inlineStr">
      <is>
        <t>Austin Sports Commission</t>
      </is>
    </nc>
  </rcc>
  <rcc rId="5312" sId="1">
    <nc r="D814" t="inlineStr">
      <is>
        <t>Austin</t>
      </is>
    </nc>
  </rcc>
  <rcc rId="5313" sId="1">
    <nc r="E814" t="inlineStr">
      <is>
        <t>City of Austin</t>
      </is>
    </nc>
  </rcc>
  <rcc rId="5314" sId="1" numFmtId="19">
    <nc r="F814">
      <v>45299</v>
    </nc>
  </rcc>
  <rcc rId="5315" sId="1" odxf="1" dxf="1">
    <nc r="I814">
      <f>J814+K814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16" sId="1" odxf="1" dxf="1">
    <nc r="N810">
      <f>H810+180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17" sId="1" odxf="1" dxf="1">
    <nc r="N811">
      <f>H811+180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18" sId="1" odxf="1" dxf="1">
    <nc r="N812">
      <f>H812+180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19" sId="1" odxf="1" dxf="1">
    <nc r="N813">
      <f>H813+180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20" sId="1" odxf="1" dxf="1">
    <nc r="N814">
      <f>H814+180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21" sId="1">
    <nc r="O810" t="inlineStr">
      <is>
        <t>N/A</t>
      </is>
    </nc>
  </rcc>
  <rcc rId="5322" sId="1">
    <nc r="P810" t="inlineStr">
      <is>
        <t>N/A</t>
      </is>
    </nc>
  </rcc>
  <rcc rId="5323" sId="1" odxf="1" dxf="1" numFmtId="4">
    <nc r="Q81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24" sId="1">
    <nc r="O811" t="inlineStr">
      <is>
        <t>N/A</t>
      </is>
    </nc>
  </rcc>
  <rcc rId="5325" sId="1">
    <nc r="P811" t="inlineStr">
      <is>
        <t>N/A</t>
      </is>
    </nc>
  </rcc>
  <rcc rId="5326" sId="1" odxf="1" dxf="1" numFmtId="4">
    <nc r="Q81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27" sId="1">
    <nc r="O812" t="inlineStr">
      <is>
        <t>N/A</t>
      </is>
    </nc>
  </rcc>
  <rcc rId="5328" sId="1">
    <nc r="P812" t="inlineStr">
      <is>
        <t>N/A</t>
      </is>
    </nc>
  </rcc>
  <rcc rId="5329" sId="1" odxf="1" dxf="1" numFmtId="4">
    <nc r="Q81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30" sId="1">
    <nc r="O813" t="inlineStr">
      <is>
        <t>N/A</t>
      </is>
    </nc>
  </rcc>
  <rcc rId="5331" sId="1">
    <nc r="P813" t="inlineStr">
      <is>
        <t>N/A</t>
      </is>
    </nc>
  </rcc>
  <rcc rId="5332" sId="1" odxf="1" dxf="1" numFmtId="4">
    <nc r="Q81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333" sId="1">
    <nc r="O814" t="inlineStr">
      <is>
        <t>N/A</t>
      </is>
    </nc>
  </rcc>
  <rcc rId="5334" sId="1">
    <nc r="P814" t="inlineStr">
      <is>
        <t>N/A</t>
      </is>
    </nc>
  </rcc>
  <rcc rId="5335" sId="1" odxf="1" dxf="1" numFmtId="4">
    <nc r="Q81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C1E57AFF-6322-4D2D-B8CB-663609884E13}" action="delete"/>
  <rdn rId="0" localSheetId="1" customView="1" name="Z_C1E57AFF_6322_4D2D_B8CB_663609884E13_.wvu.FilterData" hidden="1" oldHidden="1">
    <formula>ETF!$A$1:$Q$812</formula>
    <oldFormula>ETF!$A$1:$Q$812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8" sId="1" numFmtId="19">
    <nc r="G814">
      <v>45429</v>
    </nc>
  </rcc>
  <rcc rId="5339" sId="1" numFmtId="19">
    <nc r="H814">
      <v>45444</v>
    </nc>
  </rcc>
</revisions>
</file>

<file path=xl/revisions/revisionLog7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40" sId="1">
    <nc r="A815" t="inlineStr">
      <is>
        <t>ETF</t>
      </is>
    </nc>
  </rcc>
  <rcc rId="5341" sId="1">
    <nc r="B815" t="inlineStr">
      <is>
        <t>2024 Cinch RSNC World Finals</t>
      </is>
    </nc>
  </rcc>
  <rcc rId="5342" sId="1">
    <nc r="C815" t="inlineStr">
      <is>
        <t>City of Fort Worth</t>
      </is>
    </nc>
  </rcc>
  <rcc rId="5343" sId="1">
    <nc r="D815" t="inlineStr">
      <is>
        <t>Fort Worth</t>
      </is>
    </nc>
  </rcc>
  <rcc rId="5344" sId="1">
    <nc r="E815" t="inlineStr">
      <is>
        <t>City of Fort Worth</t>
      </is>
    </nc>
  </rcc>
  <rcc rId="5345" sId="1" numFmtId="19">
    <nc r="F815">
      <v>45300</v>
    </nc>
  </rcc>
  <rcc rId="5346" sId="1" numFmtId="19">
    <nc r="G815">
      <v>45451</v>
    </nc>
  </rcc>
  <rcc rId="5347" sId="1" numFmtId="19">
    <nc r="H815">
      <v>45458</v>
    </nc>
  </rcc>
  <rcc rId="5348" sId="1">
    <nc r="N815">
      <f>H815+180</f>
    </nc>
  </rcc>
  <rcc rId="5349" sId="1" odxf="1" dxf="1">
    <nc r="I815">
      <f>J815+K815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ETF!$A$1:$Q$812</formula>
    <oldFormula>ETF!$A$1:$Q$812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2" sId="1" numFmtId="19">
    <oc r="P556" t="inlineStr">
      <is>
        <t>N/A</t>
      </is>
    </oc>
    <nc r="P556">
      <v>45301</v>
    </nc>
  </rcc>
  <rcc rId="5353" sId="1" numFmtId="4">
    <oc r="Q556">
      <v>0</v>
    </oc>
    <nc r="Q556">
      <f>I556</f>
    </nc>
  </rcc>
</revisions>
</file>

<file path=xl/revisions/revisionLog7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4" sId="1" numFmtId="19">
    <oc r="O586" t="inlineStr">
      <is>
        <t>N/A</t>
      </is>
    </oc>
    <nc r="O586">
      <v>45096</v>
    </nc>
  </rcc>
  <rcc rId="5355" sId="1" numFmtId="19">
    <oc r="P586" t="inlineStr">
      <is>
        <t>N/A</t>
      </is>
    </oc>
    <nc r="P586">
      <v>45301</v>
    </nc>
  </rcc>
  <rcc rId="5356" sId="1" numFmtId="4">
    <oc r="Q586">
      <v>0</v>
    </oc>
    <nc r="Q586">
      <v>337403.67</v>
    </nc>
  </rcc>
</revisions>
</file>

<file path=xl/revisions/revisionLog7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7" sId="1" numFmtId="19">
    <oc r="P619" t="inlineStr">
      <is>
        <t>N/A</t>
      </is>
    </oc>
    <nc r="P619">
      <v>45301</v>
    </nc>
  </rcc>
  <rcc rId="5358" sId="1" numFmtId="4">
    <oc r="Q619">
      <v>0</v>
    </oc>
    <nc r="Q619">
      <f>I619</f>
    </nc>
  </rcc>
</revisions>
</file>

<file path=xl/revisions/revisionLog7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9" sId="1" numFmtId="19">
    <oc r="O706" t="inlineStr">
      <is>
        <t>N/A</t>
      </is>
    </oc>
    <nc r="O706">
      <v>45301</v>
    </nc>
  </rcc>
  <rcv guid="{C1E57AFF-6322-4D2D-B8CB-663609884E13}" action="delete"/>
  <rdn rId="0" localSheetId="1" customView="1" name="Z_C1E57AFF_6322_4D2D_B8CB_663609884E13_.wvu.FilterData" hidden="1" oldHidden="1">
    <formula>ETF!$A$1:$Q$815</formula>
    <oldFormula>ETF!$A$1:$Q$812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2" sId="2" numFmtId="4">
    <nc r="J61">
      <v>276543</v>
    </nc>
  </rcc>
  <rcc rId="1613" sId="2" numFmtId="4">
    <nc r="K61">
      <v>1728387</v>
    </nc>
  </rcc>
</revisions>
</file>

<file path=xl/revisions/revisionLog7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2" sId="1" numFmtId="19">
    <oc r="O681" t="inlineStr">
      <is>
        <t>N/A</t>
      </is>
    </oc>
    <nc r="O681">
      <v>45191</v>
    </nc>
  </rcc>
  <rcc rId="5363" sId="1" numFmtId="4">
    <oc r="Q681">
      <v>0</v>
    </oc>
    <nc r="Q681">
      <v>23761.08</v>
    </nc>
  </rcc>
  <rcc rId="5364" sId="1" numFmtId="19">
    <oc r="P571" t="inlineStr">
      <is>
        <t>N/A</t>
      </is>
    </oc>
    <nc r="P571">
      <v>45301</v>
    </nc>
  </rcc>
  <rcc rId="5365" sId="1" numFmtId="4">
    <oc r="Q571">
      <v>0</v>
    </oc>
    <nc r="Q571">
      <v>15000</v>
    </nc>
  </rcc>
  <rcc rId="5366" sId="1" numFmtId="19">
    <oc r="P681" t="inlineStr">
      <is>
        <t>N/A</t>
      </is>
    </oc>
    <nc r="P681">
      <v>45301</v>
    </nc>
  </rcc>
  <rcc rId="5367" sId="1" numFmtId="19">
    <oc r="O657" t="inlineStr">
      <is>
        <t>N/A</t>
      </is>
    </oc>
    <nc r="O657">
      <v>45188</v>
    </nc>
  </rcc>
  <rcc rId="5368" sId="1" numFmtId="19">
    <oc r="P657" t="inlineStr">
      <is>
        <t>N/A</t>
      </is>
    </oc>
    <nc r="P657">
      <v>45301</v>
    </nc>
  </rcc>
  <rcc rId="5369" sId="1" numFmtId="4">
    <oc r="Q657">
      <v>0</v>
    </oc>
    <nc r="Q657">
      <v>895000</v>
    </nc>
  </rcc>
  <rcc rId="5370" sId="1" numFmtId="19">
    <oc r="O609" t="inlineStr">
      <is>
        <t>N/A</t>
      </is>
    </oc>
    <nc r="O609">
      <v>45183</v>
    </nc>
  </rcc>
  <rcc rId="5371" sId="1" numFmtId="19">
    <oc r="P609" t="inlineStr">
      <is>
        <t>N/A</t>
      </is>
    </oc>
    <nc r="P609">
      <v>45301</v>
    </nc>
  </rcc>
  <rcc rId="5372" sId="1" numFmtId="4">
    <oc r="Q609">
      <v>0</v>
    </oc>
    <nc r="Q609">
      <v>79706</v>
    </nc>
  </rcc>
  <rcc rId="5373" sId="1" numFmtId="19">
    <oc r="P585" t="inlineStr">
      <is>
        <t>N/A</t>
      </is>
    </oc>
    <nc r="P585">
      <v>45301</v>
    </nc>
  </rcc>
  <rcc rId="5374" sId="1" numFmtId="4">
    <oc r="Q585">
      <v>0</v>
    </oc>
    <nc r="Q585">
      <v>97167</v>
    </nc>
  </rcc>
  <rcc rId="5375" sId="1" numFmtId="19">
    <oc r="P639" t="inlineStr">
      <is>
        <t>N/A</t>
      </is>
    </oc>
    <nc r="P639">
      <v>45301</v>
    </nc>
  </rcc>
  <rcc rId="5376" sId="1" numFmtId="4">
    <oc r="Q639">
      <v>0</v>
    </oc>
    <nc r="Q639">
      <v>262212</v>
    </nc>
  </rcc>
  <rcc rId="5377" sId="1" numFmtId="19">
    <oc r="P608" t="inlineStr">
      <is>
        <t>N/A</t>
      </is>
    </oc>
    <nc r="P608">
      <v>45301</v>
    </nc>
  </rcc>
  <rcc rId="5378" sId="1" numFmtId="4">
    <oc r="Q608">
      <v>0</v>
    </oc>
    <nc r="Q608">
      <v>131000</v>
    </nc>
  </rcc>
  <rcc rId="5379" sId="1" numFmtId="19">
    <oc r="P665" t="inlineStr">
      <is>
        <t>N/A</t>
      </is>
    </oc>
    <nc r="P665">
      <v>45301</v>
    </nc>
  </rcc>
  <rcc rId="5380" sId="1" numFmtId="4">
    <oc r="Q665">
      <v>0</v>
    </oc>
    <nc r="Q665">
      <v>270000</v>
    </nc>
  </rcc>
  <rcc rId="5381" sId="1" numFmtId="19">
    <oc r="P629" t="inlineStr">
      <is>
        <t>N/A</t>
      </is>
    </oc>
    <nc r="P629">
      <v>45301</v>
    </nc>
  </rcc>
  <rcc rId="5382" sId="1" numFmtId="4">
    <oc r="Q629">
      <v>0</v>
    </oc>
    <nc r="Q629">
      <v>130000</v>
    </nc>
  </rcc>
  <rcv guid="{F9CEA677-5691-41BF-AD45-CC8124137ABA}" action="delete"/>
  <rdn rId="0" localSheetId="1" customView="1" name="Z_F9CEA677_5691_41BF_AD45_CC8124137ABA_.wvu.FilterData" hidden="1" oldHidden="1">
    <formula>ETF!$A$1:$Q$815</formula>
    <oldFormula>ETF!$A$1:$Q$812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5" sId="1" numFmtId="19">
    <oc r="P461" t="inlineStr">
      <is>
        <t>N/A</t>
      </is>
    </oc>
    <nc r="P461">
      <v>45149</v>
    </nc>
  </rcc>
  <rcc rId="5386" sId="1" numFmtId="4">
    <oc r="Q461">
      <v>0</v>
    </oc>
    <nc r="Q461">
      <v>282307.34999999998</v>
    </nc>
  </rcc>
</revisions>
</file>

<file path=xl/revisions/revisionLog7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7" sId="1" numFmtId="19">
    <oc r="P500" t="inlineStr">
      <is>
        <t>N/A</t>
      </is>
    </oc>
    <nc r="P500">
      <v>45096</v>
    </nc>
  </rcc>
  <rcc rId="5388" sId="1" numFmtId="4">
    <oc r="Q500">
      <v>0</v>
    </oc>
    <nc r="Q500">
      <f>I500</f>
    </nc>
  </rcc>
</revisions>
</file>

<file path=xl/revisions/revisionLog7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9" sId="1" numFmtId="19">
    <oc r="P512" t="inlineStr">
      <is>
        <t>N/A</t>
      </is>
    </oc>
    <nc r="P512">
      <v>45100</v>
    </nc>
  </rcc>
  <rcc rId="5390" sId="1" numFmtId="4">
    <oc r="Q512">
      <v>0</v>
    </oc>
    <nc r="Q512">
      <v>1464200</v>
    </nc>
  </rcc>
</revisions>
</file>

<file path=xl/revisions/revisionLog7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1" sId="1" xfDxf="1" dxf="1" numFmtId="11">
    <nc r="J802">
      <v>78966</v>
    </nc>
    <ndxf>
      <numFmt numFmtId="12" formatCode="&quot;$&quot;#,##0.00_);[Red]\(&quot;$&quot;#,##0.00\)"/>
      <alignment horizontal="center"/>
    </ndxf>
  </rcc>
  <rcc rId="5392" sId="1" xfDxf="1" dxf="1" numFmtId="11">
    <nc r="K802">
      <v>493534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ETF!$A$1:$Q$815</formula>
    <oldFormula>ETF!$A$1:$Q$815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5" sId="1" numFmtId="11">
    <nc r="J803">
      <v>11072</v>
    </nc>
  </rcc>
  <rcc rId="5396" sId="1" numFmtId="11">
    <nc r="K803">
      <v>69199</v>
    </nc>
  </rcc>
</revisions>
</file>

<file path=xl/revisions/revisionLog7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7" sId="1">
    <nc r="A816" t="inlineStr">
      <is>
        <t>ETF</t>
      </is>
    </nc>
  </rcc>
  <rfmt sheetId="1" xfDxf="1" sqref="B816" start="0" length="0">
    <dxf>
      <alignment horizontal="center"/>
    </dxf>
  </rfmt>
  <rcc rId="5398" sId="1">
    <nc r="B816" t="inlineStr">
      <is>
        <t>2024 American Athletic Conference Outdoor Track and Field Championship</t>
      </is>
    </nc>
  </rcc>
  <rcc rId="5399" sId="1" numFmtId="19">
    <nc r="F816">
      <v>45302</v>
    </nc>
  </rcc>
  <rcc rId="5400" sId="1" numFmtId="19">
    <nc r="G816">
      <v>45422</v>
    </nc>
  </rcc>
  <rcc rId="5401" sId="1" numFmtId="19">
    <nc r="H816">
      <v>45424</v>
    </nc>
  </rcc>
  <rcc rId="5402" sId="1" odxf="1" dxf="1">
    <nc r="I816">
      <f>J816+K816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403" sId="1" odxf="1" dxf="1">
    <oc r="N815">
      <f>H815+180</f>
    </oc>
    <nc r="N815">
      <f>H815+180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404" sId="1" odxf="1" dxf="1">
    <nc r="N816">
      <f>H816+180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405" sId="1">
    <nc r="O815" t="inlineStr">
      <is>
        <t>N/A</t>
      </is>
    </nc>
  </rcc>
  <rcc rId="5406" sId="1">
    <nc r="P815" t="inlineStr">
      <is>
        <t>N/A</t>
      </is>
    </nc>
  </rcc>
  <rcc rId="5407" sId="1" odxf="1" dxf="1" numFmtId="4">
    <nc r="Q81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408" sId="1">
    <nc r="O816" t="inlineStr">
      <is>
        <t>N/A</t>
      </is>
    </nc>
  </rcc>
  <rcc rId="5409" sId="1">
    <nc r="P816" t="inlineStr">
      <is>
        <t>N/A</t>
      </is>
    </nc>
  </rcc>
  <rcc rId="5410" sId="1" odxf="1" dxf="1" numFmtId="4">
    <nc r="Q81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dn rId="0" localSheetId="1" customView="1" name="Z_BF47C013_3AD9_460E_AC6F_ED9A35E22AB1_.wvu.FilterData" hidden="1" oldHidden="1">
    <formula>ETF!$A$1:$Q$815</formula>
  </rdn>
  <rdn rId="0" localSheetId="2" customView="1" name="Z_BF47C013_3AD9_460E_AC6F_ED9A35E22AB1_.wvu.FilterData" hidden="1" oldHidden="1">
    <formula>MERP!$A$1:$Q$71</formula>
  </rdn>
  <rcv guid="{BF47C013-3AD9-460E-AC6F-ED9A35E22AB1}" action="add"/>
</revisions>
</file>

<file path=xl/revisions/revisionLog7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3" sId="1" numFmtId="19">
    <oc r="O637" t="inlineStr">
      <is>
        <t>N/A</t>
      </is>
    </oc>
    <nc r="O637">
      <v>45303</v>
    </nc>
  </rcc>
  <rcv guid="{C1E57AFF-6322-4D2D-B8CB-663609884E13}" action="delete"/>
  <rdn rId="0" localSheetId="1" customView="1" name="Z_C1E57AFF_6322_4D2D_B8CB_663609884E13_.wvu.FilterData" hidden="1" oldHidden="1">
    <formula>ETF!$A$1:$Q$815</formula>
    <oldFormula>ETF!$A$1:$Q$815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6" sId="1" numFmtId="19">
    <nc r="G808">
      <v>45414</v>
    </nc>
  </rcc>
  <rcc rId="5417" sId="1" numFmtId="19">
    <nc r="H808">
      <v>45416</v>
    </nc>
  </rcc>
</revisions>
</file>

<file path=xl/revisions/revisionLog7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ETF!$A$1:$Q$815</formula>
    <oldFormula>ETF!$A$1:$Q$815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4" sId="1">
    <nc r="C682" t="inlineStr">
      <is>
        <t>Dallas Sports Commission</t>
      </is>
    </nc>
  </rcc>
  <rcc rId="1615" sId="1">
    <oc r="D682" t="inlineStr">
      <is>
        <t>Dallas</t>
      </is>
    </oc>
    <nc r="D682" t="inlineStr">
      <is>
        <t>Frisco</t>
      </is>
    </nc>
  </rcc>
  <rcc rId="1616" sId="1" numFmtId="19">
    <nc r="G682">
      <v>45094</v>
    </nc>
  </rcc>
  <rcc rId="1617" sId="1" numFmtId="19">
    <nc r="H682">
      <v>45102</v>
    </nc>
  </rcc>
</revisions>
</file>

<file path=xl/revisions/revisionLog7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0" sId="1" xfDxf="1" dxf="1" numFmtId="11">
    <oc r="J718">
      <v>72220</v>
    </oc>
    <nc r="J718">
      <v>68965.52</v>
    </nc>
    <ndxf>
      <numFmt numFmtId="12" formatCode="&quot;$&quot;#,##0.00_);[Red]\(&quot;$&quot;#,##0.00\)"/>
      <alignment horizontal="center"/>
    </ndxf>
  </rcc>
  <rcc rId="5421" sId="1" xfDxf="1" dxf="1" numFmtId="11">
    <oc r="K718">
      <v>451368</v>
    </oc>
    <nc r="K718">
      <v>431034.48</v>
    </nc>
    <ndxf>
      <numFmt numFmtId="12" formatCode="&quot;$&quot;#,##0.00_);[Red]\(&quot;$&quot;#,##0.00\)"/>
      <alignment horizontal="center"/>
    </ndxf>
  </rcc>
</revisions>
</file>

<file path=xl/revisions/revisionLog7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2" sId="1" xfDxf="1" dxf="1" numFmtId="11">
    <nc r="J805">
      <v>9968</v>
    </nc>
    <ndxf>
      <numFmt numFmtId="12" formatCode="&quot;$&quot;#,##0.00_);[Red]\(&quot;$&quot;#,##0.00\)"/>
      <alignment horizontal="center"/>
    </ndxf>
  </rcc>
  <rcc rId="5423" sId="1" xfDxf="1" dxf="1" numFmtId="11">
    <nc r="K805">
      <v>62294</v>
    </nc>
    <ndxf>
      <numFmt numFmtId="12" formatCode="&quot;$&quot;#,##0.00_);[Red]\(&quot;$&quot;#,##0.00\)"/>
      <alignment horizontal="center"/>
    </ndxf>
  </rcc>
  <rcc rId="5424" sId="1" xfDxf="1" dxf="1" numFmtId="4">
    <nc r="L725">
      <v>1819</v>
    </nc>
    <ndxf>
      <numFmt numFmtId="3" formatCode="#,##0"/>
      <alignment horizontal="center"/>
    </ndxf>
  </rcc>
  <rcc rId="5425" sId="1" numFmtId="13">
    <nc r="M725">
      <v>0.77</v>
    </nc>
  </rcc>
  <rcv guid="{F9CEA677-5691-41BF-AD45-CC8124137ABA}" action="delete"/>
  <rdn rId="0" localSheetId="1" customView="1" name="Z_F9CEA677_5691_41BF_AD45_CC8124137ABA_.wvu.FilterData" hidden="1" oldHidden="1">
    <formula>ETF!$A$1:$Q$815</formula>
    <oldFormula>ETF!$A$1:$Q$815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7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719" start="0" length="0">
    <dxf>
      <numFmt numFmtId="0" formatCode="General"/>
      <alignment horizontal="general" vertical="bottom"/>
    </dxf>
  </rfmt>
  <rfmt sheetId="1" sqref="J719" start="0" length="0">
    <dxf>
      <numFmt numFmtId="4" formatCode="#,##0.00"/>
    </dxf>
  </rfmt>
  <rfmt sheetId="1" xfDxf="1" sqref="J719" start="0" length="0">
    <dxf>
      <font>
        <sz val="12"/>
        <name val="Arial"/>
        <scheme val="none"/>
      </font>
      <numFmt numFmtId="4" formatCode="#,##0.00"/>
    </dxf>
  </rfmt>
  <rcc rId="5428" sId="1" odxf="1" dxf="1" numFmtId="11">
    <oc r="J719">
      <v>55817.279999999999</v>
    </oc>
    <nc r="J719">
      <v>50344.83</v>
    </nc>
    <ndxf>
      <font>
        <sz val="11"/>
        <color theme="1"/>
        <name val="Calibri"/>
        <family val="2"/>
        <scheme val="minor"/>
      </font>
      <numFmt numFmtId="12" formatCode="&quot;$&quot;#,##0.00_);[Red]\(&quot;$&quot;#,##0.00\)"/>
      <alignment horizontal="center" vertical="top"/>
    </ndxf>
  </rcc>
  <rfmt sheetId="1" sqref="K719" start="0" length="0">
    <dxf>
      <numFmt numFmtId="0" formatCode="General"/>
      <alignment horizontal="general" vertical="bottom"/>
    </dxf>
  </rfmt>
  <rfmt sheetId="1" sqref="K719" start="0" length="0">
    <dxf>
      <numFmt numFmtId="4" formatCode="#,##0.00"/>
    </dxf>
  </rfmt>
  <rfmt sheetId="1" xfDxf="1" sqref="K719" start="0" length="0">
    <dxf>
      <font>
        <sz val="12"/>
        <name val="Arial"/>
        <scheme val="none"/>
      </font>
      <numFmt numFmtId="4" formatCode="#,##0.00"/>
    </dxf>
  </rfmt>
  <rcc rId="5429" sId="1" odxf="1" dxf="1" numFmtId="11">
    <oc r="K719">
      <v>348857.97</v>
    </oc>
    <nc r="K719">
      <v>314655.17</v>
    </nc>
    <ndxf>
      <font>
        <sz val="11"/>
        <color theme="1"/>
        <name val="Calibri"/>
        <family val="2"/>
        <scheme val="minor"/>
      </font>
      <numFmt numFmtId="12" formatCode="&quot;$&quot;#,##0.00_);[Red]\(&quot;$&quot;#,##0.00\)"/>
      <alignment horizontal="center" vertical="top"/>
    </ndxf>
  </rcc>
</revisions>
</file>

<file path=xl/revisions/revisionLog7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0" sId="1" numFmtId="11">
    <nc r="J807">
      <v>15318</v>
    </nc>
  </rcc>
  <rcc rId="5431" sId="1" numFmtId="11">
    <nc r="K807">
      <v>95735</v>
    </nc>
  </rcc>
</revisions>
</file>

<file path=xl/revisions/revisionLog7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2" sId="1" numFmtId="4">
    <nc r="L716">
      <v>12373</v>
    </nc>
  </rcc>
  <rcc rId="5433" sId="1" numFmtId="13">
    <nc r="M716">
      <v>0.56000000000000005</v>
    </nc>
  </rcc>
  <rcv guid="{C1E57AFF-6322-4D2D-B8CB-663609884E13}" action="delete"/>
  <rdn rId="0" localSheetId="1" customView="1" name="Z_C1E57AFF_6322_4D2D_B8CB_663609884E13_.wvu.FilterData" hidden="1" oldHidden="1">
    <formula>ETF!$A$1:$Q$816</formula>
    <oldFormula>ETF!$A$1:$Q$815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7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36" sId="1" ref="A740:XFD740" action="deleteRow">
    <undo index="65535" exp="area" ref3D="1" dr="$A$1:$Q$740" dn="Z_E467B612_8991_4EFD_A19F_C17732CD35A2_.wvu.FilterData" sId="1"/>
    <rfmt sheetId="1" xfDxf="1" sqref="A740:XFD740" start="0" length="0">
      <dxf>
        <alignment horizontal="center"/>
      </dxf>
    </rfmt>
    <rcc rId="0" sId="1">
      <nc r="A740" t="inlineStr">
        <is>
          <t>ETF</t>
        </is>
      </nc>
    </rcc>
    <rcc rId="0" sId="1">
      <nc r="B740" t="inlineStr">
        <is>
          <t>Dick Clark's New Year's Rockin' Eve 2024</t>
        </is>
      </nc>
    </rcc>
    <rcc rId="0" sId="1">
      <nc r="C740" t="inlineStr">
        <is>
          <t>Visit Austin</t>
        </is>
      </nc>
    </rcc>
    <rcc rId="0" sId="1">
      <nc r="D740" t="inlineStr">
        <is>
          <t>Austin</t>
        </is>
      </nc>
    </rcc>
    <rcc rId="0" sId="1">
      <nc r="E740" t="inlineStr">
        <is>
          <t>City of Austin</t>
        </is>
      </nc>
    </rcc>
    <rcc rId="0" sId="1" dxf="1" numFmtId="19">
      <nc r="F740">
        <v>45170</v>
      </nc>
      <ndxf>
        <numFmt numFmtId="165" formatCode="mm/dd/yy;@"/>
      </ndxf>
    </rcc>
    <rcc rId="0" sId="1" dxf="1" numFmtId="19">
      <nc r="G740">
        <v>45291</v>
      </nc>
      <ndxf>
        <numFmt numFmtId="165" formatCode="mm/dd/yy;@"/>
      </ndxf>
    </rcc>
    <rcc rId="0" sId="1" dxf="1" numFmtId="19">
      <nc r="H740">
        <v>45292</v>
      </nc>
      <ndxf>
        <numFmt numFmtId="165" formatCode="mm/dd/yy;@"/>
      </ndxf>
    </rcc>
    <rcc rId="0" sId="1" dxf="1">
      <nc r="I740">
        <f>J740+K740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740">
        <v>41317</v>
      </nc>
      <ndxf>
        <numFmt numFmtId="12" formatCode="&quot;$&quot;#,##0.00_);[Red]\(&quot;$&quot;#,##0.00\)"/>
      </ndxf>
    </rcc>
    <rcc rId="0" sId="1" dxf="1" numFmtId="11">
      <nc r="K740">
        <v>258227</v>
      </nc>
      <ndxf>
        <numFmt numFmtId="12" formatCode="&quot;$&quot;#,##0.00_);[Red]\(&quot;$&quot;#,##0.00\)"/>
      </ndxf>
    </rcc>
    <rfmt sheetId="1" sqref="L740" start="0" length="0">
      <dxf>
        <numFmt numFmtId="3" formatCode="#,##0"/>
      </dxf>
    </rfmt>
    <rfmt sheetId="1" sqref="M740" start="0" length="0">
      <dxf>
        <numFmt numFmtId="13" formatCode="0%"/>
      </dxf>
    </rfmt>
    <rcc rId="0" sId="1" dxf="1">
      <nc r="N740">
        <f>H740+180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40" t="inlineStr">
        <is>
          <t>N/A</t>
        </is>
      </nc>
      <ndxf>
        <numFmt numFmtId="165" formatCode="mm/dd/yy;@"/>
      </ndxf>
    </rcc>
    <rcc rId="0" sId="1" dxf="1">
      <nc r="P740" t="inlineStr">
        <is>
          <t>N/A</t>
        </is>
      </nc>
      <ndxf>
        <numFmt numFmtId="165" formatCode="mm/dd/yy;@"/>
      </ndxf>
    </rcc>
    <rcc rId="0" sId="1" dxf="1" numFmtId="4">
      <nc r="Q74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5437" sId="1" ref="A682:XFD682" action="deleteRow">
    <rfmt sheetId="1" xfDxf="1" sqref="A682:XFD682" start="0" length="0">
      <dxf>
        <alignment horizontal="center"/>
      </dxf>
    </rfmt>
    <rcc rId="0" sId="1">
      <nc r="A682" t="inlineStr">
        <is>
          <t>ETF</t>
        </is>
      </nc>
    </rcc>
    <rcc rId="0" sId="1">
      <nc r="B682" t="inlineStr">
        <is>
          <t>2023 Tiger-Rock Martial Arts National Championships</t>
        </is>
      </nc>
    </rcc>
    <rcc rId="0" sId="1">
      <nc r="C682" t="inlineStr">
        <is>
          <t>San Antonio Local Organizing Committee</t>
        </is>
      </nc>
    </rcc>
    <rcc rId="0" sId="1">
      <nc r="D682" t="inlineStr">
        <is>
          <t>San Antonio</t>
        </is>
      </nc>
    </rcc>
    <rcc rId="0" sId="1">
      <nc r="E682" t="inlineStr">
        <is>
          <t>City of San Antonio</t>
        </is>
      </nc>
    </rcc>
    <rcc rId="0" sId="1" dxf="1" numFmtId="19">
      <nc r="F682">
        <v>44999</v>
      </nc>
      <ndxf>
        <numFmt numFmtId="165" formatCode="mm/dd/yy;@"/>
      </ndxf>
    </rcc>
    <rcc rId="0" sId="1" dxf="1" numFmtId="19">
      <nc r="G682">
        <v>45127</v>
      </nc>
      <ndxf>
        <numFmt numFmtId="165" formatCode="mm/dd/yy;@"/>
      </ndxf>
    </rcc>
    <rcc rId="0" sId="1" dxf="1" numFmtId="19">
      <nc r="H682">
        <v>45130</v>
      </nc>
      <ndxf>
        <numFmt numFmtId="165" formatCode="mm/dd/yy;@"/>
      </ndxf>
    </rcc>
    <rcc rId="0" sId="1" dxf="1">
      <nc r="I682">
        <f>J682+K682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82">
        <v>43003</v>
      </nc>
      <ndxf>
        <numFmt numFmtId="12" formatCode="&quot;$&quot;#,##0.00_);[Red]\(&quot;$&quot;#,##0.00\)"/>
      </ndxf>
    </rcc>
    <rcc rId="0" sId="1" dxf="1" numFmtId="11">
      <nc r="K682">
        <v>268762</v>
      </nc>
      <ndxf>
        <numFmt numFmtId="12" formatCode="&quot;$&quot;#,##0.00_);[Red]\(&quot;$&quot;#,##0.00\)"/>
      </ndxf>
    </rcc>
    <rcc rId="0" sId="1" dxf="1" numFmtId="4">
      <nc r="L682">
        <v>5631</v>
      </nc>
      <ndxf>
        <numFmt numFmtId="3" formatCode="#,##0"/>
      </ndxf>
    </rcc>
    <rcc rId="0" sId="1" dxf="1" numFmtId="13">
      <nc r="M682">
        <v>0.56000000000000005</v>
      </nc>
      <ndxf>
        <numFmt numFmtId="13" formatCode="0%"/>
      </ndxf>
    </rcc>
    <rcc rId="0" sId="1" dxf="1">
      <nc r="N682">
        <f>H682+180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82" t="inlineStr">
        <is>
          <t>N/A</t>
        </is>
      </nc>
      <ndxf>
        <numFmt numFmtId="165" formatCode="mm/dd/yy;@"/>
      </ndxf>
    </rcc>
    <rcc rId="0" sId="1" dxf="1">
      <nc r="P682" t="inlineStr">
        <is>
          <t>N/A</t>
        </is>
      </nc>
      <ndxf>
        <numFmt numFmtId="165" formatCode="mm/dd/yy;@"/>
      </ndxf>
    </rcc>
    <rcc rId="0" sId="1" dxf="1" numFmtId="4">
      <nc r="Q68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7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8" sId="1" numFmtId="11">
    <nc r="J806">
      <v>5194</v>
    </nc>
  </rcc>
  <rcc rId="5439" sId="1" numFmtId="11">
    <nc r="K806">
      <v>32458</v>
    </nc>
  </rcc>
</revisions>
</file>

<file path=xl/revisions/revisionLog7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0" sId="1" xfDxf="1" dxf="1" numFmtId="11">
    <nc r="J804">
      <v>7033</v>
    </nc>
    <ndxf>
      <numFmt numFmtId="12" formatCode="&quot;$&quot;#,##0.00_);[Red]\(&quot;$&quot;#,##0.00\)"/>
      <alignment horizontal="center"/>
    </ndxf>
  </rcc>
  <rcc rId="5441" sId="1" xfDxf="1" dxf="1" numFmtId="11">
    <nc r="K804">
      <v>43954</v>
    </nc>
    <ndxf>
      <numFmt numFmtId="12" formatCode="&quot;$&quot;#,##0.00_);[Red]\(&quot;$&quot;#,##0.00\)"/>
      <alignment horizontal="center"/>
    </ndxf>
  </rcc>
</revisions>
</file>

<file path=xl/revisions/revisionLog7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2" sId="1">
    <nc r="A815" t="inlineStr">
      <is>
        <t>ETF</t>
      </is>
    </nc>
  </rcc>
  <rcc rId="5443" sId="1" xfDxf="1" dxf="1">
    <nc r="B815" t="inlineStr">
      <is>
        <t>2024 Clash of the Clubs</t>
      </is>
    </nc>
    <ndxf>
      <alignment horizontal="center"/>
    </ndxf>
  </rcc>
  <rcc rId="5444" sId="1">
    <nc r="C815" t="inlineStr">
      <is>
        <t>Harris County - Houston Sports Authority</t>
      </is>
    </nc>
  </rcc>
  <rcc rId="5445" sId="1">
    <nc r="D815" t="inlineStr">
      <is>
        <t>Houston</t>
      </is>
    </nc>
  </rcc>
  <rcc rId="5446" sId="1">
    <nc r="E815" t="inlineStr">
      <is>
        <t>Harris County - Houston Sports Authority</t>
      </is>
    </nc>
  </rcc>
  <rcc rId="5447" sId="1" numFmtId="19">
    <nc r="F815">
      <v>45309</v>
    </nc>
  </rcc>
  <rcc rId="5448" sId="1" numFmtId="19">
    <nc r="G815">
      <v>45429</v>
    </nc>
  </rcc>
  <rcc rId="5449" sId="1" numFmtId="19">
    <nc r="H815">
      <v>45431</v>
    </nc>
  </rcc>
  <rcc rId="5450" sId="1" odxf="1" dxf="1">
    <nc r="I815">
      <f>J815+K815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451" sId="1" odxf="1" dxf="1">
    <nc r="N815">
      <f>H815+180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452" sId="1">
    <nc r="O815" t="inlineStr">
      <is>
        <t>N/A</t>
      </is>
    </nc>
  </rcc>
  <rcc rId="5453" sId="1">
    <nc r="P815" t="inlineStr">
      <is>
        <t>N/A</t>
      </is>
    </nc>
  </rcc>
  <rcc rId="5454" sId="1" odxf="1" dxf="1" numFmtId="4">
    <nc r="Q81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BF47C013-3AD9-460E-AC6F-ED9A35E22AB1}" action="delete"/>
  <rdn rId="0" localSheetId="1" customView="1" name="Z_BF47C013_3AD9_460E_AC6F_ED9A35E22AB1_.wvu.FilterData" hidden="1" oldHidden="1">
    <formula>ETF!$A$1:$Q$814</formula>
    <oldFormula>ETF!$A$1:$Q$813</oldFormula>
  </rdn>
  <rdn rId="0" localSheetId="2" customView="1" name="Z_BF47C013_3AD9_460E_AC6F_ED9A35E22AB1_.wvu.FilterData" hidden="1" oldHidden="1">
    <formula>MERP!$A$1:$Q$71</formula>
    <oldFormula>MERP!$A$1:$Q$71</oldFormula>
  </rdn>
  <rcv guid="{BF47C013-3AD9-460E-AC6F-ED9A35E22AB1}" action="add"/>
</revisions>
</file>

<file path=xl/revisions/revisionLog7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7" sId="1">
    <nc r="C814" t="inlineStr">
      <is>
        <t>San Antonio Local Organizing Committee</t>
      </is>
    </nc>
  </rcc>
  <rcc rId="5458" sId="1">
    <nc r="D814" t="inlineStr">
      <is>
        <t>San Antonio</t>
      </is>
    </nc>
  </rcc>
  <rcc rId="5459" sId="1">
    <nc r="E814" t="inlineStr">
      <is>
        <t>City of San Antonio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6" sId="1" numFmtId="19">
    <oc r="O551" t="inlineStr">
      <is>
        <t>N/A</t>
      </is>
    </oc>
    <nc r="O551">
      <v>44958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6" sId="1">
    <nc r="A693" t="inlineStr">
      <is>
        <t>ETF</t>
      </is>
    </nc>
  </rcc>
  <rcc rId="1637" sId="1">
    <nc r="B693" t="inlineStr">
      <is>
        <t>AAPM 2023 65th Annual Meeting &amp; Exhibition</t>
      </is>
    </nc>
  </rcc>
  <rcc rId="1638" sId="1">
    <nc r="C693" t="inlineStr">
      <is>
        <t>Houston First Corporation</t>
      </is>
    </nc>
  </rcc>
  <rcc rId="1639" sId="1">
    <nc r="D693" t="inlineStr">
      <is>
        <t>Houston</t>
      </is>
    </nc>
  </rcc>
  <rcc rId="1640" sId="1">
    <nc r="E693" t="inlineStr">
      <is>
        <t>Houston First Corporation</t>
      </is>
    </nc>
  </rcc>
  <rcc rId="1641" sId="1" numFmtId="19">
    <nc r="F693">
      <v>44995</v>
    </nc>
  </rcc>
  <rcc rId="1642" sId="1" numFmtId="19">
    <nc r="G693">
      <v>45130</v>
    </nc>
  </rcc>
  <rcc rId="1643" sId="1" numFmtId="19">
    <nc r="H693">
      <v>45134</v>
    </nc>
  </rcc>
  <rcc rId="1644" sId="1" odxf="1" dxf="1">
    <nc r="I693">
      <f>J693+K693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45" sId="1" odxf="1" dxf="1">
    <nc r="N693">
      <f>H693+180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46" sId="1">
    <nc r="O693" t="inlineStr">
      <is>
        <t>N/A</t>
      </is>
    </nc>
  </rcc>
  <rcc rId="1647" sId="1">
    <nc r="P693" t="inlineStr">
      <is>
        <t>N/A</t>
      </is>
    </nc>
  </rcc>
  <rfmt sheetId="1" sqref="Q693" start="0" length="0">
    <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dxf>
  </rfmt>
  <rcc rId="1648" sId="1" numFmtId="4">
    <nc r="Q693">
      <v>0</v>
    </nc>
  </rcc>
</revisions>
</file>

<file path=xl/revisions/revisionLog8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0" sId="2" numFmtId="4">
    <nc r="L64">
      <v>2216</v>
    </nc>
  </rcc>
  <rcc rId="5461" sId="2" numFmtId="13">
    <nc r="M64">
      <v>0.43</v>
    </nc>
  </rcc>
</revisions>
</file>

<file path=xl/revisions/revisionLog8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2" sId="1" xfDxf="1" dxf="1" numFmtId="11">
    <nc r="J802">
      <v>19146</v>
    </nc>
    <ndxf>
      <numFmt numFmtId="12" formatCode="&quot;$&quot;#,##0.00_);[Red]\(&quot;$&quot;#,##0.00\)"/>
      <alignment horizontal="center"/>
    </ndxf>
  </rcc>
  <rcc rId="5463" sId="1" xfDxf="1" dxf="1" numFmtId="11">
    <nc r="K802">
      <v>119661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ETF!$A$1:$Q$815</formula>
    <oldFormula>ETF!$A$1:$Q$813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6" sId="1">
    <nc r="C809" t="inlineStr">
      <is>
        <t>Visit Dallas</t>
      </is>
    </nc>
  </rcc>
  <rcc rId="5467" sId="1">
    <nc r="D809" t="inlineStr">
      <is>
        <t>Dallas</t>
      </is>
    </nc>
  </rcc>
  <rcc rId="5468" sId="1">
    <nc r="E809" t="inlineStr">
      <is>
        <t>City of Dallas</t>
      </is>
    </nc>
  </rcc>
  <rcc rId="5469" sId="1" numFmtId="19">
    <nc r="G809">
      <v>45423</v>
    </nc>
  </rcc>
  <rcc rId="5470" sId="1" numFmtId="19">
    <nc r="H809">
      <v>45424</v>
    </nc>
  </rcc>
  <rcv guid="{C1E57AFF-6322-4D2D-B8CB-663609884E13}" action="delete"/>
  <rdn rId="0" localSheetId="1" customView="1" name="Z_C1E57AFF_6322_4D2D_B8CB_663609884E13_.wvu.FilterData" hidden="1" oldHidden="1">
    <formula>ETF!$A$1:$Q$815</formula>
    <oldFormula>ETF!$A$1:$Q$814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8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3" sId="1" numFmtId="11">
    <nc r="J809">
      <v>55042</v>
    </nc>
  </rcc>
  <rcc rId="5474" sId="1" numFmtId="11">
    <nc r="K809">
      <v>344007</v>
    </nc>
  </rcc>
</revisions>
</file>

<file path=xl/revisions/revisionLog8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5" sId="1">
    <nc r="C808" t="inlineStr">
      <is>
        <t>Austin Sports Commission</t>
      </is>
    </nc>
  </rcc>
  <rcc rId="5476" sId="1">
    <nc r="D808" t="inlineStr">
      <is>
        <t>Austin</t>
      </is>
    </nc>
  </rcc>
  <rcc rId="5477" sId="1">
    <nc r="E808" t="inlineStr">
      <is>
        <t>City of Austin</t>
      </is>
    </nc>
  </rcc>
  <rcc rId="5478" sId="1" numFmtId="19">
    <nc r="G808">
      <v>45422</v>
    </nc>
  </rcc>
  <rcc rId="5479" sId="1" numFmtId="19">
    <nc r="H808">
      <v>45423</v>
    </nc>
  </rcc>
</revisions>
</file>

<file path=xl/revisions/revisionLog8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0" sId="1">
    <oc r="B813" t="inlineStr">
      <is>
        <t>2024 Cinch RSNC World Finals</t>
      </is>
    </oc>
    <nc r="B813" t="inlineStr">
      <is>
        <t>2024 RSNC World Finals</t>
      </is>
    </nc>
  </rcc>
</revisions>
</file>

<file path=xl/revisions/revisionLog8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1" sId="1" numFmtId="11">
    <nc r="J813">
      <v>41717</v>
    </nc>
  </rcc>
  <rcc rId="5482" sId="1" numFmtId="11">
    <nc r="K813">
      <v>260725</v>
    </nc>
  </rcc>
</revisions>
</file>

<file path=xl/revisions/revisionLog8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3" sId="1" numFmtId="4">
    <nc r="L704">
      <v>1185</v>
    </nc>
  </rcc>
  <rcc rId="5484" sId="1" numFmtId="13">
    <nc r="M704">
      <v>0.17</v>
    </nc>
  </rcc>
  <rcv guid="{C1E57AFF-6322-4D2D-B8CB-663609884E13}" action="delete"/>
  <rdn rId="0" localSheetId="1" customView="1" name="Z_C1E57AFF_6322_4D2D_B8CB_663609884E13_.wvu.FilterData" hidden="1" oldHidden="1">
    <formula>ETF!$A$1:$Q$815</formula>
    <oldFormula>ETF!$A$1:$Q$815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8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7" sId="1" numFmtId="4">
    <nc r="L709">
      <v>57077</v>
    </nc>
  </rcc>
</revisions>
</file>

<file path=xl/revisions/revisionLog8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8" sId="1">
    <nc r="A816" t="inlineStr">
      <is>
        <t>ETF</t>
      </is>
    </nc>
  </rcc>
  <rcc rId="5489" sId="1">
    <nc r="B816" t="inlineStr">
      <is>
        <t>2024 San Antonio Flag Fest</t>
      </is>
    </nc>
  </rcc>
  <rcc rId="5490" sId="1">
    <nc r="C816" t="inlineStr">
      <is>
        <t>San Antonio Local Organizing Committee</t>
      </is>
    </nc>
  </rcc>
  <rcc rId="5491" sId="1">
    <nc r="D816" t="inlineStr">
      <is>
        <t>San Antonio</t>
      </is>
    </nc>
  </rcc>
  <rcc rId="5492" sId="1">
    <nc r="E816" t="inlineStr">
      <is>
        <t>City of San Antonio</t>
      </is>
    </nc>
  </rcc>
  <rcc rId="5493" sId="1" numFmtId="19">
    <nc r="F816">
      <v>45315</v>
    </nc>
  </rcc>
  <rcc rId="5494" sId="1" numFmtId="19">
    <nc r="G816">
      <v>45436</v>
    </nc>
  </rcc>
  <rcc rId="5495" sId="1" numFmtId="19">
    <nc r="H816">
      <v>45438</v>
    </nc>
  </rcc>
  <rcc rId="5496" sId="1">
    <nc r="N816">
      <f>H816+180</f>
    </nc>
  </rcc>
  <rcc rId="5497" sId="1" odxf="1" dxf="1">
    <nc r="I816">
      <f>J816+K816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ETF!$A$1:$Q$815</formula>
    <oldFormula>ETF!$A$1:$Q$815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9" sId="1" numFmtId="11">
    <nc r="J683">
      <v>14557</v>
    </nc>
  </rcc>
  <rcc rId="1650" sId="1" numFmtId="11">
    <nc r="K683">
      <v>90976</v>
    </nc>
  </rcc>
</revisions>
</file>

<file path=xl/revisions/revisionLog8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0" sId="1" odxf="1" dxf="1">
    <oc r="N816">
      <f>H816+180</f>
    </oc>
    <nc r="N816">
      <f>H816+180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01" sId="1">
    <nc r="O816" t="inlineStr">
      <is>
        <t>N/A</t>
      </is>
    </nc>
  </rcc>
  <rcc rId="5502" sId="1">
    <nc r="P816" t="inlineStr">
      <is>
        <t>N/A</t>
      </is>
    </nc>
  </rcc>
  <rcc rId="5503" sId="1" odxf="1" dxf="1" numFmtId="4">
    <nc r="Q81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8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4" sId="1" xfDxf="1" dxf="1" numFmtId="11">
    <nc r="J807">
      <v>211344</v>
    </nc>
    <ndxf>
      <numFmt numFmtId="12" formatCode="&quot;$&quot;#,##0.00_);[Red]\(&quot;$&quot;#,##0.00\)"/>
      <alignment horizontal="center"/>
    </ndxf>
  </rcc>
  <rcc rId="5505" sId="1" xfDxf="1" dxf="1" numFmtId="11">
    <nc r="K807">
      <v>1320895</v>
    </nc>
    <ndxf>
      <numFmt numFmtId="12" formatCode="&quot;$&quot;#,##0.00_);[Red]\(&quot;$&quot;#,##0.00\)"/>
      <alignment horizontal="center"/>
    </ndxf>
  </rcc>
</revisions>
</file>

<file path=xl/revisions/revisionLog8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6" sId="1" numFmtId="4">
    <nc r="L729">
      <v>1928</v>
    </nc>
  </rcc>
  <rcc rId="5507" sId="1" numFmtId="13">
    <nc r="M729">
      <v>0.63</v>
    </nc>
  </rcc>
  <rcv guid="{F9CEA677-5691-41BF-AD45-CC8124137ABA}" action="delete"/>
  <rdn rId="0" localSheetId="1" customView="1" name="Z_F9CEA677_5691_41BF_AD45_CC8124137ABA_.wvu.FilterData" hidden="1" oldHidden="1">
    <formula>ETF!$A$1:$Q$816</formula>
    <oldFormula>ETF!$A$1:$Q$815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0" sId="1">
    <nc r="A817" t="inlineStr">
      <is>
        <t>ETF</t>
      </is>
    </nc>
  </rcc>
  <rcc rId="5511" sId="1">
    <nc r="B817" t="inlineStr">
      <is>
        <t>2024 Texas International Cup</t>
      </is>
    </nc>
  </rcc>
  <rcc rId="5512" sId="1" numFmtId="19">
    <nc r="F817">
      <v>45316</v>
    </nc>
  </rcc>
</revisions>
</file>

<file path=xl/revisions/revisionLog8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3" sId="1">
    <nc r="A818" t="inlineStr">
      <is>
        <t>ETF</t>
      </is>
    </nc>
  </rcc>
  <rcc rId="5514" sId="1">
    <nc r="B818" t="inlineStr">
      <is>
        <t>2024 Premier SuperCopa</t>
      </is>
    </nc>
  </rcc>
  <rcc rId="5515" sId="1">
    <nc r="C818" t="inlineStr">
      <is>
        <t>Visit Dallas</t>
      </is>
    </nc>
  </rcc>
  <rcc rId="5516" sId="1">
    <nc r="D818" t="inlineStr">
      <is>
        <t>Dallas</t>
      </is>
    </nc>
  </rcc>
  <rcc rId="5517" sId="1">
    <nc r="E818" t="inlineStr">
      <is>
        <t>City of Dallas</t>
      </is>
    </nc>
  </rcc>
  <rcc rId="5518" sId="1" numFmtId="19">
    <nc r="F818">
      <v>45317</v>
    </nc>
  </rcc>
  <rcc rId="5519" sId="1" numFmtId="19">
    <nc r="G818">
      <v>45456</v>
    </nc>
  </rcc>
  <rcc rId="5520" sId="1" numFmtId="19">
    <nc r="H818">
      <v>45459</v>
    </nc>
  </rcc>
  <rcc rId="5521" sId="1" odxf="1" dxf="1">
    <nc r="I817">
      <f>J817+K817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22" sId="1" odxf="1" dxf="1">
    <nc r="I818">
      <f>J818+K818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ETF!$A$1:$Q$816</formula>
    <oldFormula>ETF!$A$1:$Q$816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5" sId="1">
    <nc r="A819" t="inlineStr">
      <is>
        <t>ETF</t>
      </is>
    </nc>
  </rcc>
  <rcc rId="5526" sId="1">
    <nc r="B819" t="inlineStr">
      <is>
        <t>DreamHack Dallas 2024</t>
      </is>
    </nc>
  </rcc>
  <rcc rId="5527" sId="1" numFmtId="19">
    <nc r="F819">
      <v>45317</v>
    </nc>
  </rcc>
  <rcc rId="5528" sId="1" odxf="1" dxf="1">
    <nc r="I819">
      <f>J819+K819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29" sId="1" odxf="1" dxf="1">
    <nc r="N817">
      <f>H817+180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30" sId="1" odxf="1" dxf="1">
    <nc r="N818">
      <f>H818+180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31" sId="1" odxf="1" dxf="1">
    <nc r="N819">
      <f>H819+180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32" sId="1">
    <nc r="O817" t="inlineStr">
      <is>
        <t>N/A</t>
      </is>
    </nc>
  </rcc>
  <rcc rId="5533" sId="1">
    <nc r="P817" t="inlineStr">
      <is>
        <t>N/A</t>
      </is>
    </nc>
  </rcc>
  <rcc rId="5534" sId="1" odxf="1" dxf="1" numFmtId="4">
    <nc r="Q81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35" sId="1">
    <nc r="O818" t="inlineStr">
      <is>
        <t>N/A</t>
      </is>
    </nc>
  </rcc>
  <rcc rId="5536" sId="1">
    <nc r="P818" t="inlineStr">
      <is>
        <t>N/A</t>
      </is>
    </nc>
  </rcc>
  <rcc rId="5537" sId="1" odxf="1" dxf="1" numFmtId="4">
    <nc r="Q81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38" sId="1">
    <nc r="O819" t="inlineStr">
      <is>
        <t>N/A</t>
      </is>
    </nc>
  </rcc>
  <rcc rId="5539" sId="1">
    <nc r="P819" t="inlineStr">
      <is>
        <t>N/A</t>
      </is>
    </nc>
  </rcc>
  <rcc rId="5540" sId="1" odxf="1" dxf="1" numFmtId="4">
    <nc r="Q81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C1E57AFF-6322-4D2D-B8CB-663609884E13}" action="delete"/>
  <rdn rId="0" localSheetId="1" customView="1" name="Z_C1E57AFF_6322_4D2D_B8CB_663609884E13_.wvu.FilterData" hidden="1" oldHidden="1">
    <formula>ETF!$A$1:$Q$816</formula>
    <oldFormula>ETF!$A$1:$Q$815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8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3" sId="1" numFmtId="19">
    <nc r="G819">
      <v>45443</v>
    </nc>
  </rcc>
  <rcc rId="5544" sId="1" numFmtId="19">
    <nc r="H819">
      <v>45445</v>
    </nc>
  </rcc>
</revisions>
</file>

<file path=xl/revisions/revisionLog8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5" sId="1" numFmtId="19">
    <oc r="O688" t="inlineStr">
      <is>
        <t>N/A</t>
      </is>
    </oc>
    <nc r="O688">
      <v>45317</v>
    </nc>
  </rcc>
</revisions>
</file>

<file path=xl/revisions/revisionLog8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6" sId="1" numFmtId="19">
    <oc r="O691" t="inlineStr">
      <is>
        <t>N/A</t>
      </is>
    </oc>
    <nc r="O691">
      <v>45320</v>
    </nc>
  </rcc>
  <rcc rId="5547" sId="1" numFmtId="4">
    <nc r="L691">
      <v>2222</v>
    </nc>
  </rcc>
  <rcc rId="5548" sId="1" numFmtId="13">
    <nc r="M691">
      <v>0.91</v>
    </nc>
  </rcc>
</revisions>
</file>

<file path=xl/revisions/revisionLog8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9" sId="1" numFmtId="4">
    <nc r="L725">
      <v>20179</v>
    </nc>
  </rcc>
  <rcc rId="5550" sId="1" numFmtId="13">
    <nc r="M725">
      <v>0.06</v>
    </nc>
  </rcc>
  <rcv guid="{C1E57AFF-6322-4D2D-B8CB-663609884E13}" action="delete"/>
  <rdn rId="0" localSheetId="1" customView="1" name="Z_C1E57AFF_6322_4D2D_B8CB_663609884E13_.wvu.FilterData" hidden="1" oldHidden="1">
    <formula>ETF!$A$1:$Q$816</formula>
    <oldFormula>ETF!$A$1:$Q$816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1" sId="1">
    <nc r="C684" t="inlineStr">
      <is>
        <t>Dallas Sports Commission</t>
      </is>
    </nc>
  </rcc>
  <rcc rId="1652" sId="1">
    <nc r="D684" t="inlineStr">
      <is>
        <t>Frisco</t>
      </is>
    </nc>
  </rcc>
  <rcc rId="1653" sId="1">
    <nc r="E684" t="inlineStr">
      <is>
        <t>City of Dallas</t>
      </is>
    </nc>
  </rcc>
</revisions>
</file>

<file path=xl/revisions/revisionLog8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ETF!$A$1:$Q$816</formula>
    <oldFormula>ETF!$A$1:$Q$816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8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5" sId="1">
    <nc r="A820" t="inlineStr">
      <is>
        <t>ETF</t>
      </is>
    </nc>
  </rcc>
  <rcc rId="5556" sId="1">
    <nc r="B820" t="inlineStr">
      <is>
        <t>2024 Xfinity U.S. Gymnastics Championships</t>
      </is>
    </nc>
  </rcc>
  <rcc rId="5557" sId="1">
    <nc r="C820" t="inlineStr">
      <is>
        <t>City of Fort Worth</t>
      </is>
    </nc>
  </rcc>
  <rcc rId="5558" sId="1">
    <nc r="D820" t="inlineStr">
      <is>
        <t>Fort Worth</t>
      </is>
    </nc>
  </rcc>
  <rcc rId="5559" sId="1">
    <nc r="E820" t="inlineStr">
      <is>
        <t>City of Fort Worth</t>
      </is>
    </nc>
  </rcc>
  <rcc rId="5560" sId="1" numFmtId="19">
    <nc r="F820">
      <v>45321</v>
    </nc>
  </rcc>
  <rcc rId="5561" sId="1" odxf="1" dxf="1">
    <nc r="I820">
      <f>J820+K820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62" sId="1" odxf="1" dxf="1">
    <nc r="N820">
      <f>H820+180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563" sId="1">
    <nc r="O820" t="inlineStr">
      <is>
        <t>N/A</t>
      </is>
    </nc>
  </rcc>
  <rcc rId="5564" sId="1">
    <nc r="P820" t="inlineStr">
      <is>
        <t>N/A</t>
      </is>
    </nc>
  </rcc>
  <rcc rId="5565" sId="1" odxf="1" dxf="1" numFmtId="4">
    <nc r="Q82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8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6" sId="1" xfDxf="1" dxf="1" numFmtId="11">
    <nc r="J810">
      <v>130259</v>
    </nc>
    <ndxf>
      <numFmt numFmtId="12" formatCode="&quot;$&quot;#,##0.00_);[Red]\(&quot;$&quot;#,##0.00\)"/>
      <alignment horizontal="center"/>
    </ndxf>
  </rcc>
  <rcc rId="5567" sId="1" xfDxf="1" dxf="1" numFmtId="11">
    <nc r="K810">
      <v>814117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ETF!$A$1:$Q$816</formula>
    <oldFormula>ETF!$A$1:$Q$816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0" sId="1" numFmtId="19">
    <oc r="O723" t="inlineStr">
      <is>
        <t>N/A</t>
      </is>
    </oc>
    <nc r="O723">
      <v>45316</v>
    </nc>
  </rcc>
</revisions>
</file>

<file path=xl/revisions/revisionLog8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1" sId="1">
    <nc r="A821" t="inlineStr">
      <is>
        <t>ETF</t>
      </is>
    </nc>
  </rcc>
  <rcc rId="5572" sId="1">
    <nc r="B821" t="inlineStr">
      <is>
        <t>SLEEP 2024</t>
      </is>
    </nc>
  </rcc>
  <rcc rId="5573" sId="1">
    <nc r="C821" t="inlineStr">
      <is>
        <t>Houston First Corporation</t>
      </is>
    </nc>
  </rcc>
  <rcc rId="5574" sId="1">
    <nc r="D821" t="inlineStr">
      <is>
        <t>Houston</t>
      </is>
    </nc>
  </rcc>
  <rcc rId="5575" sId="1">
    <nc r="E821" t="inlineStr">
      <is>
        <t>Houston First Corporation</t>
      </is>
    </nc>
  </rcc>
  <rcc rId="5576" sId="1" numFmtId="19">
    <nc r="F821">
      <v>45322</v>
    </nc>
  </rcc>
  <rcc rId="5577" sId="1" numFmtId="19">
    <nc r="G821">
      <v>45444</v>
    </nc>
  </rcc>
  <rcc rId="5578" sId="1" numFmtId="19">
    <nc r="H821">
      <v>45448</v>
    </nc>
  </rcc>
  <rcc rId="5579" sId="1" odxf="1" dxf="1">
    <nc r="I821">
      <f>J821+K821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8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580" sId="1" ref="A702:XFD702" action="deleteRow">
    <rfmt sheetId="1" xfDxf="1" sqref="A702:XFD702" start="0" length="0">
      <dxf>
        <alignment horizontal="center"/>
      </dxf>
    </rfmt>
    <rcc rId="0" sId="1">
      <nc r="A702" t="inlineStr">
        <is>
          <t>ETF</t>
        </is>
      </nc>
    </rcc>
    <rcc rId="0" sId="1">
      <nc r="B702" t="inlineStr">
        <is>
          <t>2023 FairBreak Invitational</t>
        </is>
      </nc>
    </rcc>
    <rcc rId="0" sId="1">
      <nc r="C702" t="inlineStr">
        <is>
          <t>City of Grand Prairie</t>
        </is>
      </nc>
    </rcc>
    <rcc rId="0" sId="1">
      <nc r="D702" t="inlineStr">
        <is>
          <t>Grand Prairie</t>
        </is>
      </nc>
    </rcc>
    <rcc rId="0" sId="1">
      <nc r="E702" t="inlineStr">
        <is>
          <t>City of Grand Prairie</t>
        </is>
      </nc>
    </rcc>
    <rcc rId="0" sId="1" dxf="1" numFmtId="19">
      <nc r="F702">
        <v>45061</v>
      </nc>
      <ndxf>
        <numFmt numFmtId="165" formatCode="mm/dd/yy;@"/>
      </ndxf>
    </rcc>
    <rcc rId="0" sId="1" dxf="1" numFmtId="19">
      <nc r="G702">
        <v>45185</v>
      </nc>
      <ndxf>
        <numFmt numFmtId="165" formatCode="mm/dd/yy;@"/>
      </ndxf>
    </rcc>
    <rcc rId="0" sId="1" dxf="1" numFmtId="19">
      <nc r="H702">
        <v>45199</v>
      </nc>
      <ndxf>
        <numFmt numFmtId="165" formatCode="mm/dd/yy;@"/>
      </ndxf>
    </rcc>
    <rcc rId="0" sId="1" dxf="1">
      <nc r="I702">
        <f>J702+K702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702">
        <v>19700</v>
      </nc>
      <ndxf>
        <numFmt numFmtId="12" formatCode="&quot;$&quot;#,##0.00_);[Red]\(&quot;$&quot;#,##0.00\)"/>
      </ndxf>
    </rcc>
    <rcc rId="0" sId="1" dxf="1" numFmtId="11">
      <nc r="K702">
        <v>123119</v>
      </nc>
      <ndxf>
        <numFmt numFmtId="12" formatCode="&quot;$&quot;#,##0.00_);[Red]\(&quot;$&quot;#,##0.00\)"/>
      </ndxf>
    </rcc>
    <rfmt sheetId="1" sqref="L702" start="0" length="0">
      <dxf>
        <numFmt numFmtId="3" formatCode="#,##0"/>
      </dxf>
    </rfmt>
    <rfmt sheetId="1" sqref="M702" start="0" length="0">
      <dxf>
        <numFmt numFmtId="13" formatCode="0%"/>
      </dxf>
    </rfmt>
    <rcc rId="0" sId="1" dxf="1">
      <nc r="N702">
        <f>H702+180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02" t="inlineStr">
        <is>
          <t>N/A</t>
        </is>
      </nc>
      <ndxf>
        <numFmt numFmtId="165" formatCode="mm/dd/yy;@"/>
      </ndxf>
    </rcc>
    <rcc rId="0" sId="1" dxf="1">
      <nc r="P702" t="inlineStr">
        <is>
          <t>N/A</t>
        </is>
      </nc>
      <ndxf>
        <numFmt numFmtId="165" formatCode="mm/dd/yy;@"/>
      </ndxf>
    </rcc>
    <rcc rId="0" sId="1" dxf="1" numFmtId="4">
      <nc r="Q70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8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1" sId="1">
    <oc r="A702" t="inlineStr">
      <is>
        <t>ETF</t>
      </is>
    </oc>
    <nc r="A702"/>
  </rcc>
  <rcc rId="5582" sId="1">
    <oc r="B702" t="inlineStr">
      <is>
        <t>2023 Mexican College Football Showcase</t>
      </is>
    </oc>
    <nc r="B702"/>
  </rcc>
  <rcc rId="5583" sId="1">
    <oc r="C702" t="inlineStr">
      <is>
        <t>Harris County - Houston Sports Authority</t>
      </is>
    </oc>
    <nc r="C702"/>
  </rcc>
  <rcc rId="5584" sId="1">
    <oc r="D702" t="inlineStr">
      <is>
        <t>Houston</t>
      </is>
    </oc>
    <nc r="D702"/>
  </rcc>
  <rcc rId="5585" sId="1">
    <oc r="E702" t="inlineStr">
      <is>
        <t>Harris County - Houston Sports Authority</t>
      </is>
    </oc>
    <nc r="E702"/>
  </rcc>
  <rcc rId="5586" sId="1" numFmtId="19">
    <oc r="F702">
      <v>45064</v>
    </oc>
    <nc r="F702"/>
  </rcc>
  <rcc rId="5587" sId="1" numFmtId="19">
    <oc r="G702">
      <v>45184</v>
    </oc>
    <nc r="G702"/>
  </rcc>
  <rcc rId="5588" sId="1" numFmtId="19">
    <oc r="H702">
      <v>45184</v>
    </oc>
    <nc r="H702"/>
  </rcc>
  <rcc rId="5589" sId="1">
    <oc r="I702">
      <f>J702+K702</f>
    </oc>
    <nc r="I702"/>
  </rcc>
  <rcc rId="5590" sId="1" numFmtId="11">
    <oc r="J702">
      <v>28084</v>
    </oc>
    <nc r="J702"/>
  </rcc>
  <rcc rId="5591" sId="1" numFmtId="11">
    <oc r="K702">
      <v>175520</v>
    </oc>
    <nc r="K702"/>
  </rcc>
  <rcc rId="5592" sId="1">
    <oc r="N702">
      <f>H702+180</f>
    </oc>
    <nc r="N702"/>
  </rcc>
  <rcc rId="5593" sId="1">
    <oc r="O702" t="inlineStr">
      <is>
        <t>N/A</t>
      </is>
    </oc>
    <nc r="O702"/>
  </rcc>
  <rcc rId="5594" sId="1">
    <oc r="P702" t="inlineStr">
      <is>
        <t>N/A</t>
      </is>
    </oc>
    <nc r="P702"/>
  </rcc>
  <rcc rId="5595" sId="1" numFmtId="4">
    <oc r="Q702">
      <v>0</v>
    </oc>
    <nc r="Q702"/>
  </rcc>
  <rrc rId="5596" sId="1" ref="A702:XFD702" action="deleteRow">
    <undo index="65535" exp="area" ref3D="1" dr="$A$1:$Q$703" dn="Z_9825E064_C3BC_4BC0_9FD1_85A24281BB82_.wvu.FilterData" sId="1"/>
    <rfmt sheetId="1" xfDxf="1" sqref="A702:XFD702" start="0" length="0">
      <dxf>
        <alignment horizontal="center"/>
      </dxf>
    </rfmt>
    <rfmt sheetId="1" sqref="E702" start="0" length="0">
      <dxf>
        <numFmt numFmtId="165" formatCode="mm/dd/yy;@"/>
      </dxf>
    </rfmt>
    <rfmt sheetId="1" sqref="F702" start="0" length="0">
      <dxf>
        <numFmt numFmtId="165" formatCode="mm/dd/yy;@"/>
      </dxf>
    </rfmt>
    <rfmt sheetId="1" sqref="G702" start="0" length="0">
      <dxf>
        <numFmt numFmtId="165" formatCode="mm/dd/yy;@"/>
      </dxf>
    </rfmt>
    <rfmt sheetId="1" sqref="H702" start="0" length="0">
      <dxf>
        <numFmt numFmtId="165" formatCode="mm/dd/yy;@"/>
      </dxf>
    </rfmt>
    <rfmt sheetId="1" sqref="I702" start="0" length="0">
      <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dxf>
    </rfmt>
    <rfmt sheetId="1" sqref="J702" start="0" length="0">
      <dxf>
        <numFmt numFmtId="12" formatCode="&quot;$&quot;#,##0.00_);[Red]\(&quot;$&quot;#,##0.00\)"/>
      </dxf>
    </rfmt>
    <rfmt sheetId="1" sqref="K702" start="0" length="0">
      <dxf>
        <numFmt numFmtId="12" formatCode="&quot;$&quot;#,##0.00_);[Red]\(&quot;$&quot;#,##0.00\)"/>
      </dxf>
    </rfmt>
    <rfmt sheetId="1" sqref="L702" start="0" length="0">
      <dxf>
        <numFmt numFmtId="3" formatCode="#,##0"/>
      </dxf>
    </rfmt>
    <rfmt sheetId="1" sqref="M702" start="0" length="0">
      <dxf>
        <numFmt numFmtId="13" formatCode="0%"/>
      </dxf>
    </rfmt>
    <rfmt sheetId="1" sqref="N702" start="0" length="0">
      <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dxf>
    </rfmt>
    <rfmt sheetId="1" sqref="O702" start="0" length="0">
      <dxf>
        <numFmt numFmtId="165" formatCode="mm/dd/yy;@"/>
      </dxf>
    </rfmt>
    <rfmt sheetId="1" sqref="P702" start="0" length="0">
      <dxf>
        <numFmt numFmtId="165" formatCode="mm/dd/yy;@"/>
      </dxf>
    </rfmt>
    <rfmt sheetId="1" sqref="Q702" start="0" length="0">
      <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dxf>
    </rfmt>
  </rrc>
  <rcc rId="5597" sId="1" numFmtId="13">
    <nc r="M707">
      <v>0.64</v>
    </nc>
  </rcc>
  <rfmt sheetId="1" sqref="G708" start="0" length="0">
    <dxf>
      <numFmt numFmtId="165" formatCode="mm/dd/yy;@"/>
    </dxf>
  </rfmt>
  <rfmt sheetId="1" sqref="H708" start="0" length="0">
    <dxf>
      <numFmt numFmtId="165" formatCode="mm/dd/yy;@"/>
    </dxf>
  </rfmt>
  <rfmt sheetId="1" sqref="F708" start="0" length="0">
    <dxf>
      <numFmt numFmtId="165" formatCode="mm/dd/yy;@"/>
    </dxf>
  </rfmt>
  <rcc rId="5598" sId="1" numFmtId="19">
    <oc r="O655" t="inlineStr">
      <is>
        <t>N/A</t>
      </is>
    </oc>
    <nc r="O655">
      <v>45223</v>
    </nc>
  </rcc>
  <rcc rId="5599" sId="1" numFmtId="19">
    <oc r="O663" t="inlineStr">
      <is>
        <t>N/A</t>
      </is>
    </oc>
    <nc r="O663">
      <v>45267</v>
    </nc>
  </rcc>
  <rrc rId="5600" sId="1" ref="A659:XFD659" action="deleteRow">
    <rfmt sheetId="1" xfDxf="1" sqref="A659:XFD659" start="0" length="0">
      <dxf>
        <alignment horizontal="center"/>
      </dxf>
    </rfmt>
    <rcc rId="0" sId="1">
      <nc r="A659" t="inlineStr">
        <is>
          <t>ETF</t>
        </is>
      </nc>
    </rcc>
    <rcc rId="0" sId="1">
      <nc r="B659" t="inlineStr">
        <is>
          <t>2023 ASMS Conference</t>
        </is>
      </nc>
    </rcc>
    <rcc rId="0" sId="1">
      <nc r="C659" t="inlineStr">
        <is>
          <t>Houston First Corporation</t>
        </is>
      </nc>
    </rcc>
    <rcc rId="0" sId="1">
      <nc r="D659" t="inlineStr">
        <is>
          <t>Houston</t>
        </is>
      </nc>
    </rcc>
    <rcc rId="0" sId="1">
      <nc r="E659" t="inlineStr">
        <is>
          <t>Houston First Corporation</t>
        </is>
      </nc>
    </rcc>
    <rcc rId="0" sId="1" dxf="1" numFmtId="19">
      <nc r="F659">
        <v>44951</v>
      </nc>
      <ndxf>
        <numFmt numFmtId="165" formatCode="mm/dd/yy;@"/>
      </ndxf>
    </rcc>
    <rcc rId="0" sId="1" dxf="1" numFmtId="19">
      <nc r="G659">
        <v>45081</v>
      </nc>
      <ndxf>
        <numFmt numFmtId="165" formatCode="mm/dd/yy;@"/>
      </ndxf>
    </rcc>
    <rcc rId="0" sId="1" dxf="1" numFmtId="19">
      <nc r="H659">
        <v>45085</v>
      </nc>
      <ndxf>
        <numFmt numFmtId="165" formatCode="mm/dd/yy;@"/>
      </ndxf>
    </rcc>
    <rcc rId="0" sId="1" dxf="1">
      <nc r="I659">
        <f>J659+K659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59">
        <v>8965.52</v>
      </nc>
      <ndxf>
        <numFmt numFmtId="12" formatCode="&quot;$&quot;#,##0.00_);[Red]\(&quot;$&quot;#,##0.00\)"/>
      </ndxf>
    </rcc>
    <rcc rId="0" sId="1" dxf="1" numFmtId="11">
      <nc r="K659">
        <v>56034.48</v>
      </nc>
      <ndxf>
        <numFmt numFmtId="12" formatCode="&quot;$&quot;#,##0.00_);[Red]\(&quot;$&quot;#,##0.00\)"/>
      </ndxf>
    </rcc>
    <rcc rId="0" sId="1" dxf="1" numFmtId="4">
      <nc r="L659">
        <v>4785</v>
      </nc>
      <ndxf>
        <numFmt numFmtId="3" formatCode="#,##0"/>
      </ndxf>
    </rcc>
    <rcc rId="0" sId="1" dxf="1" numFmtId="13">
      <nc r="M659">
        <v>0.96</v>
      </nc>
      <ndxf>
        <numFmt numFmtId="13" formatCode="0%"/>
      </ndxf>
    </rcc>
    <rcc rId="0" sId="1" dxf="1">
      <nc r="N659">
        <f>H659+180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59" t="inlineStr">
        <is>
          <t>N/A</t>
        </is>
      </nc>
      <ndxf>
        <numFmt numFmtId="165" formatCode="mm/dd/yy;@"/>
      </ndxf>
    </rcc>
    <rcc rId="0" sId="1" dxf="1">
      <nc r="P659" t="inlineStr">
        <is>
          <t>N/A</t>
        </is>
      </nc>
      <ndxf>
        <numFmt numFmtId="165" formatCode="mm/dd/yy;@"/>
      </ndxf>
    </rcc>
    <rcc rId="0" sId="1" dxf="1" numFmtId="4">
      <nc r="Q659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5601" sId="1" numFmtId="19">
    <oc r="O661" t="inlineStr">
      <is>
        <t>N/A</t>
      </is>
    </oc>
    <nc r="O661">
      <v>45257</v>
    </nc>
  </rcc>
  <rcc rId="5602" sId="1" numFmtId="19">
    <oc r="O665" t="inlineStr">
      <is>
        <t>N/A</t>
      </is>
    </oc>
    <nc r="O665">
      <v>45176</v>
    </nc>
  </rcc>
  <rcc rId="5603" sId="1" numFmtId="19">
    <oc r="O616" t="inlineStr">
      <is>
        <t>N/A</t>
      </is>
    </oc>
    <nc r="O616">
      <v>45273</v>
    </nc>
  </rcc>
  <rcc rId="5604" sId="1" xfDxf="1" dxf="1" numFmtId="19">
    <oc r="O669" t="inlineStr">
      <is>
        <t>N/A</t>
      </is>
    </oc>
    <nc r="O669">
      <v>45266</v>
    </nc>
    <ndxf>
      <numFmt numFmtId="165" formatCode="mm/dd/yy;@"/>
      <alignment horizontal="center"/>
    </ndxf>
  </rcc>
  <rcc rId="5605" sId="1" xfDxf="1" dxf="1" numFmtId="19">
    <oc r="O670" t="inlineStr">
      <is>
        <t>N/A</t>
      </is>
    </oc>
    <nc r="O670">
      <v>45223</v>
    </nc>
    <ndxf>
      <numFmt numFmtId="165" formatCode="mm/dd/yy;@"/>
      <alignment horizontal="center"/>
    </ndxf>
  </rcc>
  <rcc rId="5606" sId="1" xfDxf="1" dxf="1" numFmtId="19">
    <oc r="O666" t="inlineStr">
      <is>
        <t>N/A</t>
      </is>
    </oc>
    <nc r="O666">
      <v>45223</v>
    </nc>
    <ndxf>
      <numFmt numFmtId="165" formatCode="mm/dd/yy;@"/>
      <alignment horizontal="center"/>
    </ndxf>
  </rcc>
  <rcc rId="5607" sId="1" xfDxf="1" dxf="1" numFmtId="19">
    <oc r="O672" t="inlineStr">
      <is>
        <t>N/A</t>
      </is>
    </oc>
    <nc r="O672">
      <v>45257</v>
    </nc>
    <ndxf>
      <numFmt numFmtId="165" formatCode="mm/dd/yy;@"/>
      <alignment horizontal="center"/>
    </ndxf>
  </rcc>
  <rcc rId="5608" sId="1" xfDxf="1" dxf="1" numFmtId="19">
    <oc r="O663" t="inlineStr">
      <is>
        <t>N/A</t>
      </is>
    </oc>
    <nc r="O663">
      <v>45281</v>
    </nc>
    <ndxf>
      <numFmt numFmtId="165" formatCode="mm/dd/yy;@"/>
      <alignment horizontal="center"/>
    </ndxf>
  </rcc>
  <rcc rId="5609" sId="1" xfDxf="1" dxf="1" numFmtId="19">
    <oc r="O673" t="inlineStr">
      <is>
        <t>N/A</t>
      </is>
    </oc>
    <nc r="O673">
      <v>45289</v>
    </nc>
    <ndxf>
      <numFmt numFmtId="165" formatCode="mm/dd/yy;@"/>
      <alignment horizontal="center"/>
    </ndxf>
  </rcc>
  <rcc rId="5610" sId="1" xfDxf="1" dxf="1" numFmtId="19">
    <oc r="O674" t="inlineStr">
      <is>
        <t>N/A</t>
      </is>
    </oc>
    <nc r="O674">
      <v>45278</v>
    </nc>
    <ndxf>
      <numFmt numFmtId="165" formatCode="mm/dd/yy;@"/>
      <alignment horizontal="center"/>
    </ndxf>
  </rcc>
  <rcc rId="5611" sId="1" xfDxf="1" dxf="1" numFmtId="19">
    <oc r="O671" t="inlineStr">
      <is>
        <t>N/A</t>
      </is>
    </oc>
    <nc r="O671">
      <v>45290</v>
    </nc>
    <ndxf>
      <numFmt numFmtId="165" formatCode="mm/dd/yy;@"/>
      <alignment horizontal="center"/>
    </ndxf>
  </rcc>
  <rcc rId="5612" sId="1" xfDxf="1" dxf="1" numFmtId="19">
    <oc r="O676" t="inlineStr">
      <is>
        <t>N/A</t>
      </is>
    </oc>
    <nc r="O676">
      <v>45223</v>
    </nc>
    <ndxf>
      <numFmt numFmtId="165" formatCode="mm/dd/yy;@"/>
      <alignment horizontal="center"/>
    </ndxf>
  </rcc>
  <rcc rId="5613" sId="1" xfDxf="1" dxf="1" numFmtId="19">
    <oc r="O681" t="inlineStr">
      <is>
        <t>N/A</t>
      </is>
    </oc>
    <nc r="O681">
      <v>45203</v>
    </nc>
    <ndxf>
      <numFmt numFmtId="165" formatCode="mm/dd/yy;@"/>
      <alignment horizontal="center"/>
    </ndxf>
  </rcc>
  <rcc rId="5614" sId="1" xfDxf="1" dxf="1" numFmtId="19">
    <oc r="O679" t="inlineStr">
      <is>
        <t>N/A</t>
      </is>
    </oc>
    <nc r="O679">
      <v>45191</v>
    </nc>
    <ndxf>
      <numFmt numFmtId="165" formatCode="mm/dd/yy;@"/>
      <alignment horizontal="center"/>
    </ndxf>
  </rcc>
  <rcc rId="5615" sId="1" xfDxf="1" dxf="1" numFmtId="19">
    <oc r="O675" t="inlineStr">
      <is>
        <t>N/A</t>
      </is>
    </oc>
    <nc r="O675">
      <v>45223</v>
    </nc>
    <ndxf>
      <numFmt numFmtId="165" formatCode="mm/dd/yy;@"/>
      <alignment horizontal="center"/>
    </ndxf>
  </rcc>
  <rcc rId="5616" sId="1" xfDxf="1" dxf="1" numFmtId="19">
    <oc r="O678" t="inlineStr">
      <is>
        <t>N/A</t>
      </is>
    </oc>
    <nc r="O678">
      <v>45310</v>
    </nc>
    <ndxf>
      <numFmt numFmtId="165" formatCode="mm/dd/yy;@"/>
      <alignment horizontal="center"/>
    </ndxf>
  </rcc>
  <rcc rId="5617" sId="1" xfDxf="1" dxf="1" numFmtId="19">
    <oc r="O683" t="inlineStr">
      <is>
        <t>N/A</t>
      </is>
    </oc>
    <nc r="O683">
      <v>45294</v>
    </nc>
    <ndxf>
      <numFmt numFmtId="165" formatCode="mm/dd/yy;@"/>
      <alignment horizontal="center"/>
    </ndxf>
  </rcc>
  <rcc rId="5618" sId="1" xfDxf="1" dxf="1" numFmtId="19">
    <oc r="O684" t="inlineStr">
      <is>
        <t>N/A</t>
      </is>
    </oc>
    <nc r="O684">
      <v>45317</v>
    </nc>
    <ndxf>
      <numFmt numFmtId="165" formatCode="mm/dd/yy;@"/>
      <alignment horizontal="center"/>
    </ndxf>
  </rcc>
  <rcc rId="5619" sId="1" xfDxf="1" dxf="1" numFmtId="19">
    <oc r="O621" t="inlineStr">
      <is>
        <t>N/A</t>
      </is>
    </oc>
    <nc r="O621">
      <v>45125</v>
    </nc>
    <ndxf>
      <numFmt numFmtId="165" formatCode="mm/dd/yy;@"/>
      <alignment horizontal="center"/>
    </ndxf>
  </rcc>
  <rcc rId="5620" sId="1" xfDxf="1" dxf="1" numFmtId="19">
    <oc r="O638" t="inlineStr">
      <is>
        <t>N/A</t>
      </is>
    </oc>
    <nc r="O638">
      <v>45205</v>
    </nc>
    <ndxf>
      <numFmt numFmtId="165" formatCode="mm/dd/yy;@"/>
      <alignment horizontal="center"/>
    </ndxf>
  </rcc>
  <rcc rId="5621" sId="1" xfDxf="1" dxf="1" numFmtId="19">
    <oc r="O633" t="inlineStr">
      <is>
        <t>N/A</t>
      </is>
    </oc>
    <nc r="O633">
      <v>45196</v>
    </nc>
    <ndxf>
      <numFmt numFmtId="165" formatCode="mm/dd/yy;@"/>
      <alignment horizontal="center"/>
    </ndxf>
  </rcc>
  <rcc rId="5622" sId="1" xfDxf="1" dxf="1" numFmtId="19">
    <oc r="O634" t="inlineStr">
      <is>
        <t>N/A</t>
      </is>
    </oc>
    <nc r="O634">
      <v>45145</v>
    </nc>
    <ndxf>
      <numFmt numFmtId="165" formatCode="mm/dd/yy;@"/>
      <alignment horizontal="center"/>
    </ndxf>
  </rcc>
  <rcc rId="5623" sId="1" xfDxf="1" dxf="1" numFmtId="19">
    <oc r="O632" t="inlineStr">
      <is>
        <t>N/A</t>
      </is>
    </oc>
    <nc r="O632">
      <v>45191</v>
    </nc>
    <ndxf>
      <numFmt numFmtId="165" formatCode="mm/dd/yy;@"/>
      <alignment horizontal="center"/>
    </ndxf>
  </rcc>
  <rcc rId="5624" sId="1" xfDxf="1" dxf="1" numFmtId="19">
    <oc r="O626" t="inlineStr">
      <is>
        <t>N/A</t>
      </is>
    </oc>
    <nc r="O626">
      <v>45189</v>
    </nc>
    <ndxf>
      <numFmt numFmtId="165" formatCode="mm/dd/yy;@"/>
      <alignment horizontal="center"/>
    </ndxf>
  </rcc>
  <rcc rId="5625" sId="1" xfDxf="1" dxf="1" numFmtId="19">
    <oc r="O631" t="inlineStr">
      <is>
        <t>N/A</t>
      </is>
    </oc>
    <nc r="O631">
      <v>45176</v>
    </nc>
    <ndxf>
      <numFmt numFmtId="165" formatCode="mm/dd/yy;@"/>
      <alignment horizontal="center"/>
    </ndxf>
  </rcc>
  <rcc rId="5626" sId="1" xfDxf="1" dxf="1" numFmtId="19">
    <oc r="O623" t="inlineStr">
      <is>
        <t>N/A</t>
      </is>
    </oc>
    <nc r="O623">
      <v>45175</v>
    </nc>
    <ndxf>
      <numFmt numFmtId="165" formatCode="mm/dd/yy;@"/>
      <alignment horizontal="center"/>
    </ndxf>
  </rcc>
  <rcc rId="5627" sId="1" xfDxf="1" dxf="1" numFmtId="19">
    <oc r="O618" t="inlineStr">
      <is>
        <t>N/A</t>
      </is>
    </oc>
    <nc r="O618">
      <v>45169</v>
    </nc>
    <ndxf>
      <numFmt numFmtId="165" formatCode="mm/dd/yy;@"/>
      <alignment horizontal="center"/>
    </ndxf>
  </rcc>
  <rcc rId="5628" sId="1" xfDxf="1" dxf="1" numFmtId="19">
    <oc r="O620" t="inlineStr">
      <is>
        <t>N/A</t>
      </is>
    </oc>
    <nc r="O620">
      <v>45170</v>
    </nc>
    <ndxf>
      <numFmt numFmtId="165" formatCode="mm/dd/yy;@"/>
      <alignment horizontal="center"/>
    </ndxf>
  </rcc>
  <rcc rId="5629" sId="1" xfDxf="1" dxf="1" numFmtId="19">
    <oc r="O617" t="inlineStr">
      <is>
        <t>N/A</t>
      </is>
    </oc>
    <nc r="O617">
      <v>45163</v>
    </nc>
    <ndxf>
      <numFmt numFmtId="165" formatCode="mm/dd/yy;@"/>
      <alignment horizontal="center"/>
    </ndxf>
  </rcc>
  <rcc rId="5630" sId="1" xfDxf="1" dxf="1" numFmtId="19">
    <oc r="O614" t="inlineStr">
      <is>
        <t>N/A</t>
      </is>
    </oc>
    <nc r="O614">
      <v>45156</v>
    </nc>
    <ndxf>
      <numFmt numFmtId="165" formatCode="mm/dd/yy;@"/>
      <alignment horizontal="center"/>
    </ndxf>
  </rcc>
  <rcc rId="5631" sId="1" xfDxf="1" dxf="1" numFmtId="19">
    <oc r="O604" t="inlineStr">
      <is>
        <t>N/A</t>
      </is>
    </oc>
    <nc r="O604">
      <v>45135</v>
    </nc>
    <ndxf>
      <numFmt numFmtId="165" formatCode="mm/dd/yy;@"/>
      <alignment horizontal="center"/>
    </ndxf>
  </rcc>
  <rcc rId="5632" sId="1" xfDxf="1" dxf="1" numFmtId="19">
    <oc r="O600" t="inlineStr">
      <is>
        <t>N/A</t>
      </is>
    </oc>
    <nc r="O600">
      <v>45121</v>
    </nc>
    <ndxf>
      <numFmt numFmtId="165" formatCode="mm/dd/yy;@"/>
      <alignment horizontal="center"/>
    </ndxf>
  </rcc>
  <rcc rId="5633" sId="1" xfDxf="1" dxf="1" numFmtId="19">
    <oc r="O589" t="inlineStr">
      <is>
        <t>N/A</t>
      </is>
    </oc>
    <nc r="O589">
      <v>45092</v>
    </nc>
    <ndxf>
      <numFmt numFmtId="165" formatCode="mm/dd/yy;@"/>
      <alignment horizontal="center"/>
    </ndxf>
  </rcc>
  <rcc rId="5634" sId="1" xfDxf="1" dxf="1" numFmtId="19">
    <oc r="O627" t="inlineStr">
      <is>
        <t>N/A</t>
      </is>
    </oc>
    <nc r="O627">
      <v>45155</v>
    </nc>
    <ndxf>
      <numFmt numFmtId="165" formatCode="mm/dd/yy;@"/>
      <alignment horizontal="center"/>
    </ndxf>
  </rcc>
  <rdn rId="0" localSheetId="1" customView="1" name="Z_43671AB7_B9A4_494C_9CE9_E3E007F889FE_.wvu.FilterData" hidden="1" oldHidden="1">
    <formula>ETF!$A$1:$Q$813</formula>
  </rdn>
  <rdn rId="0" localSheetId="2" customView="1" name="Z_43671AB7_B9A4_494C_9CE9_E3E007F889FE_.wvu.FilterData" hidden="1" oldHidden="1">
    <formula>MERP!$A$1:$Q$71</formula>
  </rdn>
  <rcv guid="{43671AB7-B9A4-494C-9CE9-E3E007F889FE}" action="add"/>
</revisions>
</file>

<file path=xl/revisions/revisionLog8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637" sId="1" ref="A636:XFD636" action="deleteRow">
    <rfmt sheetId="1" xfDxf="1" sqref="A636:XFD636" start="0" length="0">
      <dxf>
        <alignment horizontal="center"/>
      </dxf>
    </rfmt>
    <rcc rId="0" sId="1">
      <nc r="A636" t="inlineStr">
        <is>
          <t>ETF</t>
        </is>
      </nc>
    </rcc>
    <rcc rId="0" sId="1">
      <nc r="B636" t="inlineStr">
        <is>
          <t>AORN Global Surgical Conference and Expo 2023</t>
        </is>
      </nc>
    </rcc>
    <rcc rId="0" sId="1">
      <nc r="C636" t="inlineStr">
        <is>
          <t>City of San Antonio</t>
        </is>
      </nc>
    </rcc>
    <rcc rId="0" sId="1">
      <nc r="D636" t="inlineStr">
        <is>
          <t>San Antonio</t>
        </is>
      </nc>
    </rcc>
    <rcc rId="0" sId="1">
      <nc r="E636" t="inlineStr">
        <is>
          <t>City of San Antonio</t>
        </is>
      </nc>
    </rcc>
    <rcc rId="0" sId="1" dxf="1" numFmtId="19">
      <nc r="F636">
        <v>44896</v>
      </nc>
      <ndxf>
        <numFmt numFmtId="165" formatCode="mm/dd/yy;@"/>
      </ndxf>
    </rcc>
    <rcc rId="0" sId="1" dxf="1" numFmtId="19">
      <nc r="G636">
        <v>45017</v>
      </nc>
      <ndxf>
        <numFmt numFmtId="165" formatCode="mm/dd/yy;@"/>
      </ndxf>
    </rcc>
    <rcc rId="0" sId="1" dxf="1" numFmtId="19">
      <nc r="H636">
        <v>45020</v>
      </nc>
      <ndxf>
        <numFmt numFmtId="165" formatCode="mm/dd/yy;@"/>
      </ndxf>
    </rcc>
    <rcc rId="0" sId="1" dxf="1">
      <nc r="I636">
        <f>J636+K636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36">
        <v>133902</v>
      </nc>
      <ndxf>
        <numFmt numFmtId="12" formatCode="&quot;$&quot;#,##0.00_);[Red]\(&quot;$&quot;#,##0.00\)"/>
      </ndxf>
    </rcc>
    <rcc rId="0" sId="1" dxf="1" numFmtId="11">
      <nc r="K636">
        <v>836887</v>
      </nc>
      <ndxf>
        <numFmt numFmtId="12" formatCode="&quot;$&quot;#,##0.00_);[Red]\(&quot;$&quot;#,##0.00\)"/>
      </ndxf>
    </rcc>
    <rcc rId="0" sId="1" dxf="1" numFmtId="4">
      <nc r="L636">
        <v>1049</v>
      </nc>
      <ndxf>
        <numFmt numFmtId="3" formatCode="#,##0"/>
      </ndxf>
    </rcc>
    <rcc rId="0" sId="1" dxf="1" numFmtId="13">
      <nc r="M636">
        <v>0.84</v>
      </nc>
      <ndxf>
        <numFmt numFmtId="13" formatCode="0%"/>
      </ndxf>
    </rcc>
    <rcc rId="0" sId="1" dxf="1">
      <nc r="N636">
        <f>H636+180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36" t="inlineStr">
        <is>
          <t>N/A</t>
        </is>
      </nc>
      <ndxf>
        <numFmt numFmtId="165" formatCode="mm/dd/yy;@"/>
      </ndxf>
    </rcc>
    <rcc rId="0" sId="1" dxf="1">
      <nc r="P636" t="inlineStr">
        <is>
          <t>N/A</t>
        </is>
      </nc>
      <ndxf>
        <numFmt numFmtId="165" formatCode="mm/dd/yy;@"/>
      </ndxf>
    </rcc>
    <rcc rId="0" sId="1" dxf="1" numFmtId="4">
      <nc r="Q636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cc rId="5638" sId="1" xfDxf="1" dxf="1" numFmtId="19">
    <oc r="O640" t="inlineStr">
      <is>
        <t>N/A</t>
      </is>
    </oc>
    <nc r="O640">
      <v>45215</v>
    </nc>
    <ndxf>
      <numFmt numFmtId="165" formatCode="mm/dd/yy;@"/>
      <alignment horizontal="center"/>
    </ndxf>
  </rcc>
  <rcc rId="5639" sId="1" xfDxf="1" dxf="1" numFmtId="19">
    <oc r="O643" t="inlineStr">
      <is>
        <t>N/A</t>
      </is>
    </oc>
    <nc r="O643">
      <v>45204</v>
    </nc>
    <ndxf>
      <numFmt numFmtId="165" formatCode="mm/dd/yy;@"/>
      <alignment horizontal="center"/>
    </ndxf>
  </rcc>
  <rcc rId="5640" sId="1" xfDxf="1" dxf="1" numFmtId="19">
    <oc r="O648" t="inlineStr">
      <is>
        <t>N/A</t>
      </is>
    </oc>
    <nc r="O648">
      <v>45203</v>
    </nc>
    <ndxf>
      <numFmt numFmtId="165" formatCode="mm/dd/yy;@"/>
      <alignment horizontal="center"/>
    </ndxf>
  </rcc>
  <rcc rId="5641" sId="1" xfDxf="1" dxf="1" numFmtId="19">
    <oc r="O649" t="inlineStr">
      <is>
        <t>N/A</t>
      </is>
    </oc>
    <nc r="O649">
      <v>45202</v>
    </nc>
    <ndxf>
      <numFmt numFmtId="165" formatCode="mm/dd/yy;@"/>
      <alignment horizontal="center"/>
    </ndxf>
  </rcc>
</revisions>
</file>

<file path=xl/revisions/revisionLog8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2" sId="1" numFmtId="11">
    <nc r="J804">
      <v>28396</v>
    </nc>
  </rcc>
  <rcc rId="5643" sId="1" numFmtId="11">
    <nc r="K804">
      <v>177472</v>
    </nc>
  </rcc>
</revisions>
</file>

<file path=xl/revisions/revisionLog8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4" sId="1">
    <nc r="A818" t="inlineStr">
      <is>
        <t>ETF</t>
      </is>
    </nc>
  </rcc>
  <rcc rId="5645" sId="1">
    <nc r="B818" t="inlineStr">
      <is>
        <t>2024 US Youth Soccer Southern Presidents Cup</t>
      </is>
    </nc>
  </rcc>
  <rcc rId="5646" sId="1">
    <nc r="D818" t="inlineStr">
      <is>
        <t>Plano</t>
      </is>
    </nc>
  </rcc>
  <rcc rId="5647" sId="1">
    <nc r="E818" t="inlineStr">
      <is>
        <t>City of Plano</t>
      </is>
    </nc>
  </rcc>
  <rcc rId="5648" sId="1" numFmtId="19">
    <nc r="F818">
      <v>45323</v>
    </nc>
  </rcc>
  <rcc rId="5649" sId="1" numFmtId="19">
    <nc r="G818">
      <v>45457</v>
    </nc>
  </rcc>
  <rcc rId="5650" sId="1" numFmtId="19">
    <nc r="H818">
      <v>45461</v>
    </nc>
  </rcc>
  <rcc rId="5651" sId="1" odxf="1" dxf="1">
    <nc r="I818">
      <f>J818+K818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652" sId="1">
    <nc r="C818" t="inlineStr">
      <is>
        <t>Visit Plano</t>
      </is>
    </nc>
  </rcc>
  <rcv guid="{F9CEA677-5691-41BF-AD45-CC8124137ABA}" action="delete"/>
  <rdn rId="0" localSheetId="1" customView="1" name="Z_F9CEA677_5691_41BF_AD45_CC8124137ABA_.wvu.FilterData" hidden="1" oldHidden="1">
    <formula>ETF!$A$1:$Q$817</formula>
    <oldFormula>ETF!$A$1:$Q$812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4" sId="1" numFmtId="19">
    <nc r="G684">
      <v>45101</v>
    </nc>
  </rcc>
  <rcc rId="1655" sId="1" numFmtId="19">
    <nc r="H684">
      <v>45101</v>
    </nc>
  </rcc>
</revisions>
</file>

<file path=xl/revisions/revisionLog8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5" sId="1" xfDxf="1" dxf="1" numFmtId="11">
    <nc r="J807">
      <v>137932</v>
    </nc>
    <ndxf>
      <numFmt numFmtId="12" formatCode="&quot;$&quot;#,##0.00_);[Red]\(&quot;$&quot;#,##0.00\)"/>
      <alignment horizontal="center"/>
    </ndxf>
  </rcc>
  <rcc rId="5656" sId="1" xfDxf="1" dxf="1" numFmtId="11">
    <nc r="K807">
      <v>862068</v>
    </nc>
    <ndxf>
      <numFmt numFmtId="12" formatCode="&quot;$&quot;#,##0.00_);[Red]\(&quot;$&quot;#,##0.00\)"/>
      <alignment horizontal="center"/>
    </ndxf>
  </rcc>
</revisions>
</file>

<file path=xl/revisions/revisionLog8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7" sId="1" numFmtId="4">
    <nc r="L726">
      <v>11215</v>
    </nc>
  </rcc>
  <rcc rId="5658" sId="1" numFmtId="13">
    <nc r="M726">
      <v>0.28999999999999998</v>
    </nc>
  </rcc>
  <rcc rId="5659" sId="1" numFmtId="4">
    <nc r="L728">
      <v>6313</v>
    </nc>
  </rcc>
  <rcc rId="5660" sId="1" numFmtId="13">
    <nc r="M728">
      <v>0.42</v>
    </nc>
  </rcc>
</revisions>
</file>

<file path=xl/revisions/revisionLog8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1" sId="2">
    <nc r="A72" t="inlineStr">
      <is>
        <t>MERP</t>
      </is>
    </nc>
  </rcc>
  <rcc rId="5662" sId="2">
    <nc r="B72" t="inlineStr">
      <is>
        <t>2024 Texas Grand Prix - NASCAR at COTA</t>
      </is>
    </nc>
  </rcc>
  <rcc rId="5663" sId="2">
    <nc r="C72" t="inlineStr">
      <is>
        <t>Circuit Events Local Organizing Committee</t>
      </is>
    </nc>
  </rcc>
  <rcc rId="5664" sId="2">
    <nc r="D72" t="inlineStr">
      <is>
        <t>Austin</t>
      </is>
    </nc>
  </rcc>
  <rcc rId="5665" sId="2">
    <nc r="E72" t="inlineStr">
      <is>
        <t>City of Austin</t>
      </is>
    </nc>
  </rcc>
  <rcc rId="5666" sId="2" numFmtId="19">
    <nc r="F72">
      <v>45323</v>
    </nc>
  </rcc>
  <rcc rId="5667" sId="2">
    <nc r="I72">
      <f>J72+K72</f>
    </nc>
  </rcc>
  <rcc rId="5668" sId="2">
    <nc r="N72">
      <f>H72+180</f>
    </nc>
  </rcc>
  <rcc rId="5669" sId="2">
    <nc r="O72" t="inlineStr">
      <is>
        <t>N/A</t>
      </is>
    </nc>
  </rcc>
  <rcc rId="5670" sId="2">
    <nc r="P72" t="inlineStr">
      <is>
        <t>N/A</t>
      </is>
    </nc>
  </rcc>
  <rcc rId="5671" sId="2" numFmtId="4">
    <nc r="Q72">
      <v>0</v>
    </nc>
  </rcc>
</revisions>
</file>

<file path=xl/revisions/revisionLog8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2" sId="1" numFmtId="19">
    <oc r="O681" t="inlineStr">
      <is>
        <t>N/A</t>
      </is>
    </oc>
    <nc r="O681">
      <v>45325</v>
    </nc>
  </rcc>
  <rcv guid="{C1E57AFF-6322-4D2D-B8CB-663609884E13}" action="delete"/>
  <rdn rId="0" localSheetId="1" customView="1" name="Z_C1E57AFF_6322_4D2D_B8CB_663609884E13_.wvu.FilterData" hidden="1" oldHidden="1">
    <formula>ETF!$A$1:$Q$818</formula>
    <oldFormula>ETF!$A$1:$Q$812</oldFormula>
  </rdn>
  <rdn rId="0" localSheetId="2" customView="1" name="Z_C1E57AFF_6322_4D2D_B8CB_663609884E13_.wvu.FilterData" hidden="1" oldHidden="1">
    <formula>MERP!$A$1:$Q$71</formula>
    <oldFormula>MERP!$A$1:$Q$71</oldFormula>
  </rdn>
  <rcv guid="{C1E57AFF-6322-4D2D-B8CB-663609884E13}" action="add"/>
</revisions>
</file>

<file path=xl/revisions/revisionLog8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675" sId="1" ref="A687:XFD687" action="deleteRow">
    <rfmt sheetId="1" xfDxf="1" sqref="A687:XFD687" start="0" length="0">
      <dxf>
        <alignment horizontal="center"/>
      </dxf>
    </rfmt>
    <rcc rId="0" sId="1">
      <nc r="A687" t="inlineStr">
        <is>
          <t>ETF</t>
        </is>
      </nc>
    </rcc>
    <rcc rId="0" sId="1">
      <nc r="B687" t="inlineStr">
        <is>
          <t>2023 Leagues Cup - South Region Knockout Stage Matches</t>
        </is>
      </nc>
    </rcc>
    <rcc rId="0" sId="1">
      <nc r="C687" t="inlineStr">
        <is>
          <t>Austin Sports Commission</t>
        </is>
      </nc>
    </rcc>
    <rcc rId="0" sId="1">
      <nc r="D687" t="inlineStr">
        <is>
          <t>Austin</t>
        </is>
      </nc>
    </rcc>
    <rcc rId="0" sId="1">
      <nc r="E687" t="inlineStr">
        <is>
          <t>City of Austin</t>
        </is>
      </nc>
    </rcc>
    <rcc rId="0" sId="1" dxf="1" numFmtId="19">
      <nc r="F687">
        <v>45022</v>
      </nc>
      <ndxf>
        <numFmt numFmtId="165" formatCode="mm/dd/yy;@"/>
      </ndxf>
    </rcc>
    <rcc rId="0" sId="1" dxf="1" numFmtId="19">
      <nc r="G687">
        <v>45144</v>
      </nc>
      <ndxf>
        <numFmt numFmtId="165" formatCode="mm/dd/yy;@"/>
      </ndxf>
    </rcc>
    <rcc rId="0" sId="1" dxf="1" numFmtId="19">
      <nc r="H687">
        <v>45157</v>
      </nc>
      <ndxf>
        <numFmt numFmtId="165" formatCode="mm/dd/yy;@"/>
      </ndxf>
    </rcc>
    <rcc rId="0" sId="1" dxf="1">
      <nc r="I687">
        <f>J687+K687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687">
        <v>69350</v>
      </nc>
      <ndxf>
        <numFmt numFmtId="12" formatCode="&quot;$&quot;#,##0.00_);[Red]\(&quot;$&quot;#,##0.00\)"/>
      </ndxf>
    </rcc>
    <rcc rId="0" sId="1" dxf="1" numFmtId="11">
      <nc r="K687">
        <v>433432</v>
      </nc>
      <ndxf>
        <numFmt numFmtId="12" formatCode="&quot;$&quot;#,##0.00_);[Red]\(&quot;$&quot;#,##0.00\)"/>
      </ndxf>
    </rcc>
    <rfmt sheetId="1" sqref="L687" start="0" length="0">
      <dxf>
        <numFmt numFmtId="3" formatCode="#,##0"/>
      </dxf>
    </rfmt>
    <rfmt sheetId="1" sqref="M687" start="0" length="0">
      <dxf>
        <numFmt numFmtId="13" formatCode="0%"/>
      </dxf>
    </rfmt>
    <rcc rId="0" sId="1" dxf="1">
      <nc r="N687">
        <f>H687+180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687" t="inlineStr">
        <is>
          <t>N/A</t>
        </is>
      </nc>
      <ndxf>
        <numFmt numFmtId="165" formatCode="mm/dd/yy;@"/>
      </ndxf>
    </rcc>
    <rcc rId="0" sId="1" dxf="1">
      <nc r="P687" t="inlineStr">
        <is>
          <t>N/A</t>
        </is>
      </nc>
      <ndxf>
        <numFmt numFmtId="165" formatCode="mm/dd/yy;@"/>
      </ndxf>
    </rcc>
    <rcc rId="0" sId="1" dxf="1" numFmtId="4">
      <nc r="Q687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8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6" sId="1" numFmtId="11">
    <nc r="J807">
      <v>40144</v>
    </nc>
  </rcc>
  <rcc rId="5677" sId="1" numFmtId="11">
    <nc r="K807">
      <v>250900</v>
    </nc>
  </rcc>
</revisions>
</file>

<file path=xl/revisions/revisionLog8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8" sId="1" numFmtId="19">
    <oc r="O724" t="inlineStr">
      <is>
        <t>N/A</t>
      </is>
    </oc>
    <nc r="O724">
      <v>45322</v>
    </nc>
  </rcc>
  <rcv guid="{F9CEA677-5691-41BF-AD45-CC8124137ABA}" action="delete"/>
  <rdn rId="0" localSheetId="1" customView="1" name="Z_F9CEA677_5691_41BF_AD45_CC8124137ABA_.wvu.FilterData" hidden="1" oldHidden="1">
    <formula>ETF!$A$1:$Q$817</formula>
    <oldFormula>ETF!$A$1:$Q$816</oldFormula>
  </rdn>
  <rdn rId="0" localSheetId="2" customView="1" name="Z_F9CEA677_5691_41BF_AD45_CC8124137ABA_.wvu.FilterData" hidden="1" oldHidden="1">
    <formula>MERP!$A$1:$Q$71</formula>
    <oldFormula>MERP!$A$1:$Q$71</oldFormula>
  </rdn>
  <rcv guid="{F9CEA677-5691-41BF-AD45-CC8124137ABA}" action="add"/>
</revisions>
</file>

<file path=xl/revisions/revisionLog8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ETF!$A$1:$Q$817</formula>
    <oldFormula>ETF!$A$1:$Q$817</oldFormula>
  </rdn>
  <rdn rId="0" localSheetId="2" customView="1" name="Z_C1E57AFF_6322_4D2D_B8CB_663609884E13_.wvu.FilterData" hidden="1" oldHidden="1">
    <formula>MERP!$A$1:$Q$72</formula>
    <oldFormula>MERP!$A$1:$Q$71</oldFormula>
  </rdn>
  <rcv guid="{C1E57AFF-6322-4D2D-B8CB-663609884E13}" action="add"/>
</revisions>
</file>

<file path=xl/revisions/revisionLog8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3" sId="1" numFmtId="11">
    <nc r="J810">
      <v>65368</v>
    </nc>
  </rcc>
  <rcc rId="5684" sId="1" numFmtId="11">
    <nc r="K810">
      <v>408545</v>
    </nc>
  </rcc>
</revisions>
</file>

<file path=xl/revisions/revisionLog8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5" sId="2">
    <nc r="A73" t="inlineStr">
      <is>
        <t>MERP</t>
      </is>
    </nc>
  </rcc>
  <rcc rId="5686" sId="2">
    <nc r="B73" t="inlineStr">
      <is>
        <t>2024 PBR World Finals</t>
      </is>
    </nc>
  </rcc>
  <rcc rId="5687" sId="2" numFmtId="19">
    <nc r="F73">
      <v>45327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 numFmtId="11">
    <nc r="J684">
      <v>30800</v>
    </nc>
  </rcc>
  <rcc rId="1657" sId="1" numFmtId="11">
    <nc r="K684">
      <v>192500</v>
    </nc>
  </rcc>
</revisions>
</file>

<file path=xl/revisions/revisionLog8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8" sId="1" numFmtId="19">
    <nc r="G812">
      <v>45470</v>
    </nc>
  </rcc>
  <rcc rId="5689" sId="1" numFmtId="19">
    <nc r="H812">
      <v>45473</v>
    </nc>
  </rcc>
</revisions>
</file>

<file path=xl/revisions/revisionLog8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0" sId="1" numFmtId="4">
    <nc r="L723">
      <v>27840</v>
    </nc>
  </rcc>
  <rcc rId="5691" sId="1" numFmtId="13">
    <nc r="M723">
      <v>0.13</v>
    </nc>
  </rcc>
  <rcv guid="{F9CEA677-5691-41BF-AD45-CC8124137ABA}" action="delete"/>
  <rdn rId="0" localSheetId="1" customView="1" name="Z_F9CEA677_5691_41BF_AD45_CC8124137ABA_.wvu.FilterData" hidden="1" oldHidden="1">
    <formula>ETF!$A$1:$Q$817</formula>
    <oldFormula>ETF!$A$1:$Q$817</oldFormula>
  </rdn>
  <rdn rId="0" localSheetId="2" customView="1" name="Z_F9CEA677_5691_41BF_AD45_CC8124137ABA_.wvu.FilterData" hidden="1" oldHidden="1">
    <formula>MERP!$A$1:$Q$72</formula>
    <oldFormula>MERP!$A$1:$Q$71</oldFormula>
  </rdn>
  <rcv guid="{F9CEA677-5691-41BF-AD45-CC8124137ABA}" action="add"/>
</revisions>
</file>

<file path=xl/revisions/revisionLog8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4" sId="1">
    <nc r="C812" t="inlineStr">
      <is>
        <t>City of Arlington</t>
      </is>
    </nc>
  </rcc>
  <rcc rId="5695" sId="1">
    <nc r="D812" t="inlineStr">
      <is>
        <t>Arlington</t>
      </is>
    </nc>
  </rcc>
  <rcc rId="5696" sId="1">
    <nc r="E812" t="inlineStr">
      <is>
        <t>City of Arlington</t>
      </is>
    </nc>
  </rcc>
</revisions>
</file>

<file path=xl/revisions/revisionLog8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7" sId="1" numFmtId="4">
    <nc r="L730">
      <v>55491</v>
    </nc>
  </rcc>
  <rcc rId="5698" sId="1" numFmtId="13">
    <nc r="M730">
      <v>0.18</v>
    </nc>
  </rcc>
</revisions>
</file>

<file path=xl/revisions/revisionLog8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9" sId="1" numFmtId="11">
    <nc r="J809">
      <v>9370</v>
    </nc>
  </rcc>
  <rcc rId="5700" sId="1" numFmtId="11">
    <nc r="K809">
      <v>58557</v>
    </nc>
  </rcc>
  <rcv guid="{BF47C013-3AD9-460E-AC6F-ED9A35E22AB1}" action="delete"/>
  <rdn rId="0" localSheetId="1" customView="1" name="Z_BF47C013_3AD9_460E_AC6F_ED9A35E22AB1_.wvu.FilterData" hidden="1" oldHidden="1">
    <formula>ETF!$A$1:$Q$817</formula>
    <oldFormula>ETF!$A$1:$Q$809</oldFormula>
  </rdn>
  <rdn rId="0" localSheetId="2" customView="1" name="Z_BF47C013_3AD9_460E_AC6F_ED9A35E22AB1_.wvu.FilterData" hidden="1" oldHidden="1">
    <formula>MERP!$A$1:$Q$73</formula>
    <oldFormula>MERP!$A$1:$Q$71</oldFormula>
  </rdn>
  <rcv guid="{BF47C013-3AD9-460E-AC6F-ED9A35E22AB1}" action="add"/>
</revisions>
</file>

<file path=xl/revisions/revisionLog8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3" sId="1" numFmtId="4">
    <nc r="L726">
      <v>3239</v>
    </nc>
  </rcc>
  <rcc rId="5704" sId="1" numFmtId="13">
    <nc r="M726">
      <v>0.87</v>
    </nc>
  </rcc>
</revisions>
</file>

<file path=xl/revisions/revisionLog8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5" sId="2">
    <nc r="A74" t="inlineStr">
      <is>
        <t>MERP</t>
      </is>
    </nc>
  </rcc>
  <rcc rId="5706" sId="2">
    <nc r="B74" t="inlineStr">
      <is>
        <t>2024 CMT Music Awards</t>
      </is>
    </nc>
  </rcc>
  <rcc rId="5707" sId="2">
    <nc r="C74" t="inlineStr">
      <is>
        <t>Visit Austin</t>
      </is>
    </nc>
  </rcc>
  <rcc rId="5708" sId="2">
    <nc r="D74" t="inlineStr">
      <is>
        <t>Austin</t>
      </is>
    </nc>
  </rcc>
  <rcc rId="5709" sId="2">
    <nc r="E74" t="inlineStr">
      <is>
        <t>City of Austin</t>
      </is>
    </nc>
  </rcc>
  <rcc rId="5710" sId="2" numFmtId="19">
    <nc r="F74">
      <v>45329</v>
    </nc>
  </rcc>
  <rcc rId="5711" sId="2" numFmtId="19">
    <nc r="G74">
      <v>45389</v>
    </nc>
  </rcc>
  <rcc rId="5712" sId="2" numFmtId="19">
    <nc r="H74">
      <v>45389</v>
    </nc>
  </rcc>
  <rcc rId="5713" sId="2">
    <nc r="I73">
      <f>J73+K73</f>
    </nc>
  </rcc>
  <rcc rId="5714" sId="2">
    <nc r="I74">
      <f>J74+K74</f>
    </nc>
  </rcc>
  <rcv guid="{F9CEA677-5691-41BF-AD45-CC8124137ABA}" action="delete"/>
  <rdn rId="0" localSheetId="1" customView="1" name="Z_F9CEA677_5691_41BF_AD45_CC8124137ABA_.wvu.FilterData" hidden="1" oldHidden="1">
    <formula>ETF!$A$1:$Q$817</formula>
    <oldFormula>ETF!$A$1:$Q$817</oldFormula>
  </rdn>
  <rdn rId="0" localSheetId="2" customView="1" name="Z_F9CEA677_5691_41BF_AD45_CC8124137ABA_.wvu.FilterData" hidden="1" oldHidden="1">
    <formula>MERP!$A$1:$Q$73</formula>
    <oldFormula>MERP!$A$1:$Q$72</oldFormula>
  </rdn>
  <rcv guid="{F9CEA677-5691-41BF-AD45-CC8124137ABA}" action="add"/>
</revisions>
</file>

<file path=xl/revisions/revisionLog8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17" sId="1" ref="A762:XFD762" action="deleteRow">
    <rfmt sheetId="1" xfDxf="1" sqref="A762:XFD762" start="0" length="0">
      <dxf>
        <alignment horizontal="center"/>
      </dxf>
    </rfmt>
    <rcc rId="0" sId="1">
      <nc r="A762" t="inlineStr">
        <is>
          <t>ETF</t>
        </is>
      </nc>
    </rcc>
    <rcc rId="0" sId="1">
      <nc r="B762" t="inlineStr">
        <is>
          <t>2024 All-Star Grand Prix</t>
        </is>
      </nc>
    </rcc>
    <rcc rId="0" sId="1">
      <nc r="C762" t="inlineStr">
        <is>
          <t>City of Arlington</t>
        </is>
      </nc>
    </rcc>
    <rcc rId="0" sId="1">
      <nc r="D762" t="inlineStr">
        <is>
          <t>Arlington</t>
        </is>
      </nc>
    </rcc>
    <rcc rId="0" sId="1">
      <nc r="E762" t="inlineStr">
        <is>
          <t>City of Arlington</t>
        </is>
      </nc>
    </rcc>
    <rcc rId="0" sId="1" dxf="1" numFmtId="19">
      <nc r="F762">
        <v>45225</v>
      </nc>
      <ndxf>
        <numFmt numFmtId="165" formatCode="mm/dd/yy;@"/>
      </ndxf>
    </rcc>
    <rcc rId="0" sId="1" dxf="1" numFmtId="19">
      <nc r="G762">
        <v>45373</v>
      </nc>
      <ndxf>
        <numFmt numFmtId="165" formatCode="mm/dd/yy;@"/>
      </ndxf>
    </rcc>
    <rcc rId="0" sId="1" dxf="1" numFmtId="19">
      <nc r="H762">
        <v>45375</v>
      </nc>
      <ndxf>
        <numFmt numFmtId="165" formatCode="mm/dd/yy;@"/>
      </ndxf>
    </rcc>
    <rcc rId="0" sId="1" dxf="1">
      <nc r="I762">
        <f>J762+K762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762">
        <v>25498</v>
      </nc>
      <ndxf>
        <numFmt numFmtId="12" formatCode="&quot;$&quot;#,##0.00_);[Red]\(&quot;$&quot;#,##0.00\)"/>
      </ndxf>
    </rcc>
    <rcc rId="0" sId="1" dxf="1" numFmtId="11">
      <nc r="K762">
        <v>159356</v>
      </nc>
      <ndxf>
        <numFmt numFmtId="12" formatCode="&quot;$&quot;#,##0.00_);[Red]\(&quot;$&quot;#,##0.00\)"/>
      </ndxf>
    </rcc>
    <rfmt sheetId="1" sqref="L762" start="0" length="0">
      <dxf>
        <numFmt numFmtId="3" formatCode="#,##0"/>
      </dxf>
    </rfmt>
    <rfmt sheetId="1" sqref="M762" start="0" length="0">
      <dxf>
        <numFmt numFmtId="13" formatCode="0%"/>
      </dxf>
    </rfmt>
    <rcc rId="0" sId="1" dxf="1">
      <nc r="N762">
        <f>H762+180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762" t="inlineStr">
        <is>
          <t>N/A</t>
        </is>
      </nc>
      <ndxf>
        <numFmt numFmtId="165" formatCode="mm/dd/yy;@"/>
      </ndxf>
    </rcc>
    <rcc rId="0" sId="1" dxf="1">
      <nc r="P762" t="inlineStr">
        <is>
          <t>N/A</t>
        </is>
      </nc>
      <ndxf>
        <numFmt numFmtId="165" formatCode="mm/dd/yy;@"/>
      </ndxf>
    </rcc>
    <rcc rId="0" sId="1" dxf="1" numFmtId="4">
      <nc r="Q76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8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8" sId="1">
    <nc r="A817" t="inlineStr">
      <is>
        <t>ETF</t>
      </is>
    </nc>
  </rcc>
  <rcc rId="5719" sId="1">
    <nc r="B817" t="inlineStr">
      <is>
        <t>The Duel, Copa America 2024 Send-Off Match</t>
      </is>
    </nc>
  </rcc>
  <rcc rId="5720" sId="1">
    <nc r="C817" t="inlineStr">
      <is>
        <t>Destination Bryan</t>
      </is>
    </nc>
  </rcc>
  <rcc rId="5721" sId="1">
    <nc r="D817" t="inlineStr">
      <is>
        <t>College Station</t>
      </is>
    </nc>
  </rcc>
  <rcc rId="5722" sId="1" numFmtId="19">
    <nc r="F817">
      <v>45330</v>
    </nc>
  </rcc>
  <rcc rId="5723" sId="1" odxf="1" dxf="1">
    <nc r="I817">
      <f>J817+K817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24" sId="1" odxf="1" dxf="1">
    <nc r="N815">
      <f>H815+180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25" sId="1" odxf="1" dxf="1">
    <nc r="N816">
      <f>H816+180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26" sId="1" odxf="1" dxf="1">
    <nc r="N817">
      <f>H817+180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27" sId="1">
    <nc r="O815" t="inlineStr">
      <is>
        <t>N/A</t>
      </is>
    </nc>
  </rcc>
  <rcc rId="5728" sId="1">
    <nc r="P815" t="inlineStr">
      <is>
        <t>N/A</t>
      </is>
    </nc>
  </rcc>
  <rcc rId="5729" sId="1" odxf="1" dxf="1" numFmtId="4">
    <nc r="Q81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30" sId="1">
    <nc r="O816" t="inlineStr">
      <is>
        <t>N/A</t>
      </is>
    </nc>
  </rcc>
  <rcc rId="5731" sId="1">
    <nc r="P816" t="inlineStr">
      <is>
        <t>N/A</t>
      </is>
    </nc>
  </rcc>
  <rcc rId="5732" sId="1" odxf="1" dxf="1" numFmtId="4">
    <nc r="Q81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33" sId="1">
    <nc r="O817" t="inlineStr">
      <is>
        <t>N/A</t>
      </is>
    </nc>
  </rcc>
  <rcc rId="5734" sId="1">
    <nc r="P817" t="inlineStr">
      <is>
        <t>N/A</t>
      </is>
    </nc>
  </rcc>
  <rcc rId="5735" sId="1" odxf="1" dxf="1" numFmtId="4">
    <nc r="Q81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8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6" sId="1" numFmtId="19">
    <oc r="O645" t="inlineStr">
      <is>
        <t>N/A</t>
      </is>
    </oc>
    <nc r="O645">
      <v>45330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1" numFmtId="19">
    <nc r="G685">
      <v>45110</v>
    </nc>
  </rcc>
  <rcc rId="1666" sId="1" numFmtId="19">
    <nc r="H685">
      <v>45114</v>
    </nc>
  </rcc>
</revisions>
</file>

<file path=xl/revisions/revisionLog8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7" sId="1">
    <nc r="A818" t="inlineStr">
      <is>
        <t>ETF</t>
      </is>
    </nc>
  </rcc>
  <rcc rId="5738" sId="1">
    <nc r="C818" t="inlineStr">
      <is>
        <t>Houston First Corporation</t>
      </is>
    </nc>
  </rcc>
  <rcc rId="5739" sId="1">
    <nc r="D818" t="inlineStr">
      <is>
        <t>Houston</t>
      </is>
    </nc>
  </rcc>
  <rcc rId="5740" sId="1">
    <nc r="E818" t="inlineStr">
      <is>
        <t>Houston First Corporation</t>
      </is>
    </nc>
  </rcc>
  <rcc rId="5741" sId="1" numFmtId="19">
    <nc r="F818">
      <v>45330</v>
    </nc>
  </rcc>
</revisions>
</file>

<file path=xl/revisions/revisionLog8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2" sId="1" odxf="1" dxf="1">
    <nc r="I818">
      <f>J818+K818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3" sId="1" odxf="1" dxf="1">
    <nc r="I819">
      <f>J819+K819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4" sId="1" odxf="1" dxf="1">
    <nc r="I820">
      <f>J820+K820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5" sId="1" odxf="1" dxf="1">
    <nc r="I821">
      <f>J821+K821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6" sId="1" odxf="1" dxf="1">
    <nc r="N818">
      <f>H818+180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7" sId="1" odxf="1" dxf="1">
    <nc r="N819">
      <f>H819+180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8" sId="1" odxf="1" dxf="1">
    <nc r="N820">
      <f>H820+180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49" sId="1" odxf="1" dxf="1">
    <nc r="N821">
      <f>H821+180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50" sId="1">
    <nc r="O818" t="inlineStr">
      <is>
        <t>N/A</t>
      </is>
    </nc>
  </rcc>
  <rcc rId="5751" sId="1">
    <nc r="P818" t="inlineStr">
      <is>
        <t>N/A</t>
      </is>
    </nc>
  </rcc>
  <rcc rId="5752" sId="1" odxf="1" dxf="1" numFmtId="4">
    <nc r="Q81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53" sId="1">
    <nc r="O819" t="inlineStr">
      <is>
        <t>N/A</t>
      </is>
    </nc>
  </rcc>
  <rcc rId="5754" sId="1">
    <nc r="P819" t="inlineStr">
      <is>
        <t>N/A</t>
      </is>
    </nc>
  </rcc>
  <rcc rId="5755" sId="1" odxf="1" dxf="1" numFmtId="4">
    <nc r="Q81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56" sId="1">
    <nc r="O820" t="inlineStr">
      <is>
        <t>N/A</t>
      </is>
    </nc>
  </rcc>
  <rcc rId="5757" sId="1">
    <nc r="P820" t="inlineStr">
      <is>
        <t>N/A</t>
      </is>
    </nc>
  </rcc>
  <rcc rId="5758" sId="1" odxf="1" dxf="1" numFmtId="4">
    <nc r="Q82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59" sId="1">
    <nc r="O821" t="inlineStr">
      <is>
        <t>N/A</t>
      </is>
    </nc>
  </rcc>
  <rcc rId="5760" sId="1">
    <nc r="P821" t="inlineStr">
      <is>
        <t>N/A</t>
      </is>
    </nc>
  </rcc>
  <rcc rId="5761" sId="1" odxf="1" dxf="1" numFmtId="4">
    <nc r="Q82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762" sId="1">
    <nc r="B818" t="inlineStr">
      <is>
        <t>IDDBA 2024</t>
      </is>
    </nc>
  </rcc>
</revisions>
</file>

<file path=xl/revisions/revisionLog8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3" sId="1" numFmtId="19">
    <oc r="O712" t="inlineStr">
      <is>
        <t>N/A</t>
      </is>
    </oc>
    <nc r="O712">
      <v>45331</v>
    </nc>
  </rcc>
</revisions>
</file>

<file path=xl/revisions/revisionLog8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4" sId="1" numFmtId="4">
    <nc r="L713">
      <v>9559</v>
    </nc>
  </rcc>
  <rcc rId="5765" sId="1" numFmtId="13">
    <nc r="M713">
      <v>0.22</v>
    </nc>
  </rcc>
  <rcc rId="5766" sId="1" numFmtId="19">
    <oc r="O713" t="inlineStr">
      <is>
        <t>N/A</t>
      </is>
    </oc>
    <nc r="O713">
      <v>45331</v>
    </nc>
  </rcc>
</revisions>
</file>

<file path=xl/revisions/revisionLog8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7" sId="1">
    <nc r="A819" t="inlineStr">
      <is>
        <t>ETF</t>
      </is>
    </nc>
  </rcc>
  <rcc rId="5768" sId="1" xfDxf="1" dxf="1">
    <nc r="B819" t="inlineStr">
      <is>
        <t>2024 UFL Semi-Final XFL Conference Championship</t>
      </is>
    </nc>
    <ndxf>
      <alignment horizontal="center"/>
    </ndxf>
  </rcc>
  <rcc rId="5769" sId="1">
    <nc r="C819" t="inlineStr">
      <is>
        <t>City of Arlington</t>
      </is>
    </nc>
  </rcc>
  <rcc rId="5770" sId="1">
    <nc r="D819" t="inlineStr">
      <is>
        <t>Arlington</t>
      </is>
    </nc>
  </rcc>
  <rcc rId="5771" sId="1">
    <nc r="E819" t="inlineStr">
      <is>
        <t>City of Arlington</t>
      </is>
    </nc>
  </rcc>
  <rcc rId="5772" sId="1" numFmtId="19">
    <nc r="F819">
      <v>45330</v>
    </nc>
  </rcc>
  <rcc rId="5773" sId="1" numFmtId="19">
    <nc r="G819">
      <v>45452</v>
    </nc>
  </rcc>
  <rcc rId="5774" sId="1" numFmtId="19">
    <nc r="H819">
      <v>45452</v>
    </nc>
  </rcc>
</revisions>
</file>

<file path=xl/revisions/revisionLog8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5" sId="1">
    <oc r="E772" t="inlineStr">
      <is>
        <t>City Fort Worth</t>
      </is>
    </oc>
    <nc r="E772" t="inlineStr">
      <is>
        <t>City of Fort Worth</t>
      </is>
    </nc>
  </rcc>
  <rcv guid="{F9CEA677-5691-41BF-AD45-CC8124137ABA}" action="delete"/>
  <rdn rId="0" localSheetId="1" customView="1" name="Z_F9CEA677_5691_41BF_AD45_CC8124137ABA_.wvu.FilterData" hidden="1" oldHidden="1">
    <formula>ETF!$A$1:$Q$816</formula>
    <oldFormula>ETF!$A$1:$Q$816</oldFormula>
  </rdn>
  <rdn rId="0" localSheetId="2" customView="1" name="Z_F9CEA677_5691_41BF_AD45_CC8124137ABA_.wvu.FilterData" hidden="1" oldHidden="1">
    <formula>MERP!$A$1:$Q$74</formula>
    <oldFormula>MERP!$A$1:$Q$73</oldFormula>
  </rdn>
  <rcv guid="{F9CEA677-5691-41BF-AD45-CC8124137ABA}" action="add"/>
</revisions>
</file>

<file path=xl/revisions/revisionLog8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8" sId="1">
    <nc r="A820" t="inlineStr">
      <is>
        <t>ETF</t>
      </is>
    </nc>
  </rcc>
  <rcc rId="5779" sId="1">
    <nc r="B820" t="inlineStr">
      <is>
        <t>2024 APHA World Championship Show</t>
      </is>
    </nc>
  </rcc>
  <rcc rId="5780" sId="1">
    <nc r="C820" t="inlineStr">
      <is>
        <t>City of Fort Worth</t>
      </is>
    </nc>
  </rcc>
  <rcc rId="5781" sId="1">
    <nc r="D820" t="inlineStr">
      <is>
        <t>Fort Worth</t>
      </is>
    </nc>
  </rcc>
  <rcc rId="5782" sId="1">
    <nc r="E820" t="inlineStr">
      <is>
        <t>City of Fort Worth</t>
      </is>
    </nc>
  </rcc>
  <rcc rId="5783" sId="1" numFmtId="19">
    <nc r="F820">
      <v>45330</v>
    </nc>
  </rcc>
  <rcc rId="5784" sId="1" numFmtId="19">
    <nc r="G820">
      <v>45464</v>
    </nc>
  </rcc>
  <rcc rId="5785" sId="1" numFmtId="19">
    <nc r="H820">
      <v>45480</v>
    </nc>
  </rcc>
</revisions>
</file>

<file path=xl/revisions/revisionLog8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6" sId="1" numFmtId="19">
    <nc r="G814">
      <v>45442</v>
    </nc>
  </rcc>
  <rcc rId="5787" sId="1" numFmtId="19">
    <nc r="H814">
      <v>45445</v>
    </nc>
  </rcc>
  <rcv guid="{BF47C013-3AD9-460E-AC6F-ED9A35E22AB1}" action="delete"/>
  <rdn rId="0" localSheetId="1" customView="1" name="Z_BF47C013_3AD9_460E_AC6F_ED9A35E22AB1_.wvu.FilterData" hidden="1" oldHidden="1">
    <formula>ETF!$A$1:$Q$821</formula>
    <oldFormula>ETF!$A$1:$Q$816</oldFormula>
  </rdn>
  <rdn rId="0" localSheetId="2" customView="1" name="Z_BF47C013_3AD9_460E_AC6F_ED9A35E22AB1_.wvu.FilterData" hidden="1" oldHidden="1">
    <formula>MERP!$A$1:$Q$74</formula>
    <oldFormula>MERP!$A$1:$Q$73</oldFormula>
  </rdn>
  <rcv guid="{BF47C013-3AD9-460E-AC6F-ED9A35E22AB1}" action="add"/>
</revisions>
</file>

<file path=xl/revisions/revisionLog8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ETF!$A$1:$Q$821</formula>
    <oldFormula>ETF!$A$1:$Q$816</oldFormula>
  </rdn>
  <rdn rId="0" localSheetId="2" customView="1" name="Z_C1E57AFF_6322_4D2D_B8CB_663609884E13_.wvu.FilterData" hidden="1" oldHidden="1">
    <formula>MERP!$A$1:$Q$74</formula>
    <oldFormula>MERP!$A$1:$Q$72</oldFormula>
  </rdn>
  <rcv guid="{C1E57AFF-6322-4D2D-B8CB-663609884E13}" action="add"/>
</revisions>
</file>

<file path=xl/revisions/revisionLog8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2" sId="1" numFmtId="11">
    <nc r="J815">
      <v>28304</v>
    </nc>
  </rcc>
  <rcc rId="5793" sId="1" numFmtId="11">
    <nc r="K815">
      <v>176900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7" sId="1" numFmtId="11">
    <nc r="J685">
      <v>30490</v>
    </nc>
  </rcc>
  <rcc rId="1668" sId="1" numFmtId="11">
    <nc r="K685">
      <v>190561</v>
    </nc>
  </rcc>
</revisions>
</file>

<file path=xl/revisions/revisionLog8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4" sId="1" numFmtId="11">
    <oc r="J728">
      <v>66413</v>
    </oc>
    <nc r="J728">
      <v>48481.26</v>
    </nc>
  </rcc>
  <rcc rId="5795" sId="1" numFmtId="11">
    <oc r="K728">
      <v>415079</v>
    </oc>
    <nc r="K728">
      <v>303007.90000000002</v>
    </nc>
  </rcc>
  <rcc rId="5796" sId="1" numFmtId="4">
    <nc r="L728">
      <v>8028</v>
    </nc>
  </rcc>
  <rcc rId="5797" sId="1" numFmtId="13">
    <nc r="M728">
      <v>0.43</v>
    </nc>
  </rcc>
  <rcv guid="{C1E57AFF-6322-4D2D-B8CB-663609884E13}" action="delete"/>
  <rdn rId="0" localSheetId="1" customView="1" name="Z_C1E57AFF_6322_4D2D_B8CB_663609884E13_.wvu.FilterData" hidden="1" oldHidden="1">
    <formula>ETF!$A$1:$Q$821</formula>
    <oldFormula>ETF!$A$1:$Q$821</oldFormula>
  </rdn>
  <rdn rId="0" localSheetId="2" customView="1" name="Z_C1E57AFF_6322_4D2D_B8CB_663609884E13_.wvu.FilterData" hidden="1" oldHidden="1">
    <formula>MERP!$A$1:$Q$74</formula>
    <oldFormula>MERP!$A$1:$Q$74</oldFormula>
  </rdn>
  <rcv guid="{C1E57AFF-6322-4D2D-B8CB-663609884E13}" action="add"/>
</revisions>
</file>

<file path=xl/revisions/revisionLog8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0" sId="1" numFmtId="19">
    <oc r="O701" t="inlineStr">
      <is>
        <t>N/A</t>
      </is>
    </oc>
    <nc r="O701">
      <v>45335</v>
    </nc>
  </rcc>
</revisions>
</file>

<file path=xl/revisions/revisionLog8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1" sId="1" numFmtId="19">
    <oc r="O641" t="inlineStr">
      <is>
        <t>N/A</t>
      </is>
    </oc>
    <nc r="O641">
      <v>45335</v>
    </nc>
  </rcc>
</revisions>
</file>

<file path=xl/revisions/revisionLog8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2" sId="1" xfDxf="1" dxf="1" numFmtId="11">
    <nc r="J810">
      <v>82372</v>
    </nc>
    <ndxf>
      <numFmt numFmtId="12" formatCode="&quot;$&quot;#,##0.00_);[Red]\(&quot;$&quot;#,##0.00\)"/>
      <alignment horizontal="center"/>
    </ndxf>
  </rcc>
  <rcc rId="5803" sId="1" xfDxf="1" dxf="1" numFmtId="11">
    <nc r="K810">
      <v>514819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ETF!$A$1:$Q$821</formula>
    <oldFormula>ETF!$A$1:$Q$816</oldFormula>
  </rdn>
  <rdn rId="0" localSheetId="2" customView="1" name="Z_F9CEA677_5691_41BF_AD45_CC8124137ABA_.wvu.FilterData" hidden="1" oldHidden="1">
    <formula>MERP!$A$1:$Q$74</formula>
    <oldFormula>MERP!$A$1:$Q$74</oldFormula>
  </rdn>
  <rcv guid="{F9CEA677-5691-41BF-AD45-CC8124137ABA}" action="add"/>
</revisions>
</file>

<file path=xl/revisions/revisionLog8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6" sId="1" numFmtId="11">
    <nc r="J812">
      <v>95012</v>
    </nc>
  </rcc>
  <rcc rId="5807" sId="1" numFmtId="11">
    <nc r="K812">
      <v>593822</v>
    </nc>
  </rcc>
</revisions>
</file>

<file path=xl/revisions/revisionLog8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ETF!$A$1:$Q$821</formula>
    <oldFormula>ETF!$A$1:$Q$821</oldFormula>
  </rdn>
  <rdn rId="0" localSheetId="2" customView="1" name="Z_C1E57AFF_6322_4D2D_B8CB_663609884E13_.wvu.FilterData" hidden="1" oldHidden="1">
    <formula>MERP!$A$1:$Q$74</formula>
    <oldFormula>MERP!$A$1:$Q$74</oldFormula>
  </rdn>
  <rcv guid="{C1E57AFF-6322-4D2D-B8CB-663609884E13}" action="add"/>
</revisions>
</file>

<file path=xl/revisions/revisionLog8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0" sId="1" numFmtId="11">
    <nc r="J811">
      <v>34226</v>
    </nc>
  </rcc>
  <rcc rId="5811" sId="1" numFmtId="11">
    <nc r="K811">
      <v>213906</v>
    </nc>
  </rcc>
</revisions>
</file>

<file path=xl/revisions/revisionLog8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2" sId="1">
    <nc r="C813" t="inlineStr">
      <is>
        <t>Visit Dallas</t>
      </is>
    </nc>
  </rcc>
  <rcc rId="5813" sId="1">
    <nc r="D813" t="inlineStr">
      <is>
        <t>Dallas</t>
      </is>
    </nc>
  </rcc>
  <rcc rId="5814" sId="1">
    <nc r="E813" t="inlineStr">
      <is>
        <t>City of Dallas</t>
      </is>
    </nc>
  </rcc>
</revisions>
</file>

<file path=xl/revisions/revisionLog8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5" sId="1">
    <nc r="A821" t="inlineStr">
      <is>
        <t>ETF</t>
      </is>
    </nc>
  </rcc>
  <rcc rId="5816" sId="1" xfDxf="1" dxf="1">
    <nc r="B821" t="inlineStr">
      <is>
        <t>2024 Yonex USA Badminton Junior National Championships</t>
      </is>
    </nc>
    <ndxf>
      <alignment horizontal="center"/>
    </ndxf>
  </rcc>
  <rcc rId="5817" sId="1">
    <nc r="C821" t="inlineStr">
      <is>
        <t>City of Irving</t>
      </is>
    </nc>
  </rcc>
  <rcc rId="5818" sId="1">
    <nc r="D821" t="inlineStr">
      <is>
        <t>Irving</t>
      </is>
    </nc>
  </rcc>
  <rcc rId="5819" sId="1">
    <nc r="E821" t="inlineStr">
      <is>
        <t>City of Irving</t>
      </is>
    </nc>
  </rcc>
  <rcc rId="5820" sId="1" numFmtId="19">
    <nc r="F821">
      <v>45341</v>
    </nc>
  </rcc>
  <rcc rId="5821" sId="1" numFmtId="19">
    <nc r="G821">
      <v>45475</v>
    </nc>
  </rcc>
  <rcc rId="5822" sId="1" numFmtId="19">
    <nc r="H821">
      <v>45481</v>
    </nc>
  </rcc>
</revisions>
</file>

<file path=xl/revisions/revisionLog8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3" sId="1" numFmtId="11">
    <oc r="J719">
      <v>14207</v>
    </oc>
    <nc r="J719">
      <v>12148.4</v>
    </nc>
  </rcc>
  <rcc rId="5824" sId="1" numFmtId="11">
    <oc r="K719">
      <v>88793</v>
    </oc>
    <nc r="K719">
      <v>75927.5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9" sId="1">
    <oc r="B686" t="inlineStr">
      <is>
        <t>Team Beachbody Coach Summit 2023</t>
      </is>
    </oc>
    <nc r="B686" t="inlineStr">
      <is>
        <t>2023 Team Beachbody Coach Summit</t>
      </is>
    </nc>
  </rcc>
</revisions>
</file>

<file path=xl/revisions/revisionLog8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5" sId="1">
    <nc r="A822" t="inlineStr">
      <is>
        <t>ETF</t>
      </is>
    </nc>
  </rcc>
  <rcc rId="5826" sId="1">
    <nc r="B822" t="inlineStr">
      <is>
        <t>2024 CONMEBOL Copa America</t>
      </is>
    </nc>
  </rcc>
  <rcc rId="5827" sId="1">
    <nc r="C822" t="inlineStr">
      <is>
        <t>Austin Sports Commission</t>
      </is>
    </nc>
  </rcc>
  <rcc rId="5828" sId="1">
    <nc r="D822" t="inlineStr">
      <is>
        <t>Austin</t>
      </is>
    </nc>
  </rcc>
  <rcc rId="5829" sId="1">
    <nc r="E822" t="inlineStr">
      <is>
        <t>City of Austin</t>
      </is>
    </nc>
  </rcc>
  <rcc rId="5830" sId="1" numFmtId="19">
    <nc r="F822">
      <v>45343</v>
    </nc>
  </rcc>
  <rcc rId="5831" sId="1" numFmtId="19">
    <nc r="G822">
      <v>45473</v>
    </nc>
  </rcc>
  <rcc rId="5832" sId="1" numFmtId="19">
    <nc r="H822">
      <v>45475</v>
    </nc>
  </rcc>
  <rcc rId="5833" sId="1" odxf="1" dxf="1">
    <nc r="I822">
      <f>J822+K822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834" sId="1" odxf="1" dxf="1">
    <nc r="N822">
      <f>H822+180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835" sId="1">
    <nc r="O822" t="inlineStr">
      <is>
        <t>N/A</t>
      </is>
    </nc>
  </rcc>
  <rcc rId="5836" sId="1">
    <nc r="P822" t="inlineStr">
      <is>
        <t>N/A</t>
      </is>
    </nc>
  </rcc>
  <rcc rId="5837" sId="1" odxf="1" dxf="1" numFmtId="4">
    <nc r="Q82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8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8" sId="1" numFmtId="11">
    <oc r="J720">
      <v>20526</v>
    </oc>
    <nc r="J720">
      <v>15862.07</v>
    </nc>
  </rcc>
  <rcc rId="5839" sId="1" numFmtId="11">
    <oc r="K720">
      <v>128282</v>
    </oc>
    <nc r="K720">
      <v>99137.93</v>
    </nc>
  </rcc>
</revisions>
</file>

<file path=xl/revisions/revisionLog8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0" sId="1">
    <oc r="E804" t="inlineStr">
      <is>
        <t>City of Arlington, City of Dallas</t>
      </is>
    </oc>
    <nc r="E804" t="inlineStr">
      <is>
        <t>City of Dallas and City of Arlington</t>
      </is>
    </nc>
  </rcc>
  <rcc rId="5841" sId="1">
    <nc r="A823" t="inlineStr">
      <is>
        <t>ETF</t>
      </is>
    </nc>
  </rcc>
  <rcc rId="5842" sId="1">
    <nc r="B823" t="inlineStr">
      <is>
        <t>2024 CONMEBOL Copa America Group A</t>
      </is>
    </nc>
  </rcc>
  <rcc rId="5843" sId="1">
    <nc r="C823" t="inlineStr">
      <is>
        <t>Dallas Sports Commission</t>
      </is>
    </nc>
  </rcc>
  <rcc rId="5844" sId="1">
    <nc r="D823" t="inlineStr">
      <is>
        <t>Arlington</t>
      </is>
    </nc>
  </rcc>
  <rcc rId="5845" sId="1">
    <nc r="E823" t="inlineStr">
      <is>
        <t>City of Dallas and City of Arlington</t>
      </is>
    </nc>
  </rcc>
  <rcc rId="5846" sId="1" numFmtId="19">
    <nc r="F823">
      <v>45343</v>
    </nc>
  </rcc>
  <rcc rId="5847" sId="1" numFmtId="19">
    <nc r="G823">
      <v>45464</v>
    </nc>
  </rcc>
  <rcc rId="5848" sId="1" numFmtId="19">
    <nc r="H823">
      <v>45464</v>
    </nc>
  </rcc>
  <rcc rId="5849" sId="1">
    <nc r="N823">
      <f>H823+180</f>
    </nc>
  </rcc>
  <rcc rId="5850" sId="1" odxf="1" dxf="1">
    <nc r="I823">
      <f>J823+K823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ETF!$A$1:$Q$822</formula>
    <oldFormula>ETF!$A$1:$Q$821</oldFormula>
  </rdn>
  <rdn rId="0" localSheetId="2" customView="1" name="Z_F9CEA677_5691_41BF_AD45_CC8124137ABA_.wvu.FilterData" hidden="1" oldHidden="1">
    <formula>MERP!$A$1:$Q$74</formula>
    <oldFormula>MERP!$A$1:$Q$74</oldFormula>
  </rdn>
  <rcv guid="{F9CEA677-5691-41BF-AD45-CC8124137ABA}" action="add"/>
</revisions>
</file>

<file path=xl/revisions/revisionLog8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3" sId="2" xfDxf="1" dxf="1" numFmtId="4">
    <nc r="L69">
      <v>81762</v>
    </nc>
    <ndxf>
      <font>
        <color rgb="FF000000"/>
      </font>
      <numFmt numFmtId="3" formatCode="#,##0"/>
      <fill>
        <patternFill>
          <fgColor rgb="FF000000"/>
          <bgColor rgb="FFFFFFFF"/>
        </patternFill>
      </fill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854" sId="2" numFmtId="13">
    <nc r="M69">
      <v>0.34</v>
    </nc>
  </rcc>
</revisions>
</file>

<file path=xl/revisions/revisionLog8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826" start="0" length="0">
    <dxf>
      <numFmt numFmtId="19" formatCode="m/d/yyyy"/>
    </dxf>
  </rfmt>
  <rfmt sheetId="1" sqref="I827" start="0" length="0">
    <dxf>
      <numFmt numFmtId="19" formatCode="m/d/yyyy"/>
    </dxf>
  </rfmt>
</revisions>
</file>

<file path=xl/revisions/revisionLog8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5" sId="2">
    <nc r="A75" t="inlineStr">
      <is>
        <t>MERP</t>
      </is>
    </nc>
  </rcc>
  <rcc rId="5856" sId="2">
    <nc r="B75" t="inlineStr">
      <is>
        <t>2024 Red Bull Grand Prix of The Americas</t>
      </is>
    </nc>
  </rcc>
  <rcc rId="5857" sId="2">
    <nc r="C75" t="inlineStr">
      <is>
        <t>Circuit Events Local Organizing Committee</t>
      </is>
    </nc>
  </rcc>
  <rcc rId="5858" sId="2">
    <nc r="D75" t="inlineStr">
      <is>
        <t>Austin</t>
      </is>
    </nc>
  </rcc>
  <rcc rId="5859" sId="2">
    <nc r="E75" t="inlineStr">
      <is>
        <t>City of Austin</t>
      </is>
    </nc>
  </rcc>
  <rcc rId="5860" sId="2" numFmtId="19">
    <nc r="F75">
      <v>45343</v>
    </nc>
  </rcc>
  <rcv guid="{C1E57AFF-6322-4D2D-B8CB-663609884E13}" action="delete"/>
  <rdn rId="0" localSheetId="1" customView="1" name="Z_C1E57AFF_6322_4D2D_B8CB_663609884E13_.wvu.FilterData" hidden="1" oldHidden="1">
    <formula>ETF!$A$1:$Q$823</formula>
    <oldFormula>ETF!$A$1:$Q$821</oldFormula>
  </rdn>
  <rdn rId="0" localSheetId="2" customView="1" name="Z_C1E57AFF_6322_4D2D_B8CB_663609884E13_.wvu.FilterData" hidden="1" oldHidden="1">
    <formula>MERP!$A$1:$Q$74</formula>
    <oldFormula>MERP!$A$1:$Q$74</oldFormula>
  </rdn>
  <rcv guid="{C1E57AFF-6322-4D2D-B8CB-663609884E13}" action="add"/>
</revisions>
</file>

<file path=xl/revisions/revisionLog8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3" sId="1">
    <nc r="A824" t="inlineStr">
      <is>
        <t>ETF</t>
      </is>
    </nc>
  </rcc>
  <rcc rId="5864" sId="1">
    <nc r="B824" t="inlineStr">
      <is>
        <t>2024 CONMEBOL Copa America Group C</t>
      </is>
    </nc>
  </rcc>
  <rcc rId="5865" sId="1">
    <nc r="C824" t="inlineStr">
      <is>
        <t>Dallas Sports Commission</t>
      </is>
    </nc>
  </rcc>
  <rcc rId="5866" sId="1">
    <nc r="D824" t="inlineStr">
      <is>
        <t>Arlington</t>
      </is>
    </nc>
  </rcc>
  <rcc rId="5867" sId="1">
    <nc r="E824" t="inlineStr">
      <is>
        <t>City of Dallas and City of Arlington</t>
      </is>
    </nc>
  </rcc>
  <rcc rId="5868" sId="1" numFmtId="19">
    <nc r="F824">
      <v>45344</v>
    </nc>
  </rcc>
  <rcc rId="5869" sId="1" numFmtId="19">
    <nc r="G824">
      <v>45466</v>
    </nc>
  </rcc>
  <rcc rId="5870" sId="1" numFmtId="19">
    <nc r="H824">
      <v>45466</v>
    </nc>
  </rcc>
  <rcc rId="5871" sId="1">
    <nc r="N824">
      <f>H824+180</f>
    </nc>
  </rcc>
  <rcc rId="5872" sId="1" odxf="1" dxf="1">
    <nc r="I824">
      <f>J824+K824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8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3" sId="1" numFmtId="19">
    <nc r="G818">
      <v>45452</v>
    </nc>
  </rcc>
  <rcc rId="5874" sId="1" numFmtId="19">
    <nc r="H818">
      <v>45454</v>
    </nc>
  </rcc>
  <rcc rId="5875" sId="1" odxf="1" dxf="1">
    <oc r="N823">
      <f>H823+180</f>
    </oc>
    <nc r="N823">
      <f>H823+180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876" sId="1" odxf="1" dxf="1">
    <oc r="N824">
      <f>H824+180</f>
    </oc>
    <nc r="N824">
      <f>H824+180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877" sId="1">
    <nc r="O823" t="inlineStr">
      <is>
        <t>N/A</t>
      </is>
    </nc>
  </rcc>
  <rcc rId="5878" sId="1">
    <nc r="P823" t="inlineStr">
      <is>
        <t>N/A</t>
      </is>
    </nc>
  </rcc>
  <rcc rId="5879" sId="1">
    <nc r="O824" t="inlineStr">
      <is>
        <t>N/A</t>
      </is>
    </nc>
  </rcc>
  <rcc rId="5880" sId="1">
    <nc r="P824" t="inlineStr">
      <is>
        <t>N/A</t>
      </is>
    </nc>
  </rcc>
  <rcc rId="5881" sId="1" odxf="1" dxf="1" numFmtId="4">
    <nc r="Q82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882" sId="1" odxf="1" dxf="1" numFmtId="4">
    <nc r="Q82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BF47C013-3AD9-460E-AC6F-ED9A35E22AB1}" action="delete"/>
  <rdn rId="0" localSheetId="1" customView="1" name="Z_BF47C013_3AD9_460E_AC6F_ED9A35E22AB1_.wvu.FilterData" hidden="1" oldHidden="1">
    <formula>ETF!$A$1:$Q$823</formula>
    <oldFormula>ETF!$A$1:$Q$821</oldFormula>
  </rdn>
  <rdn rId="0" localSheetId="2" customView="1" name="Z_BF47C013_3AD9_460E_AC6F_ED9A35E22AB1_.wvu.FilterData" hidden="1" oldHidden="1">
    <formula>MERP!$A$1:$Q$75</formula>
    <oldFormula>MERP!$A$1:$Q$74</oldFormula>
  </rdn>
  <rcv guid="{BF47C013-3AD9-460E-AC6F-ED9A35E22AB1}" action="add"/>
</revisions>
</file>

<file path=xl/revisions/revisionLog8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827" start="0" length="0">
    <dxf>
      <numFmt numFmtId="19" formatCode="m/d/yyyy"/>
    </dxf>
  </rfmt>
  <rfmt sheetId="1" sqref="E828" start="0" length="0">
    <dxf>
      <numFmt numFmtId="19" formatCode="m/d/yyyy"/>
    </dxf>
  </rfmt>
  <rcc rId="5885" sId="1">
    <nc r="A825" t="inlineStr">
      <is>
        <t>ETF</t>
      </is>
    </nc>
  </rcc>
  <rcc rId="5886" sId="1">
    <nc r="C825" t="inlineStr">
      <is>
        <t>Harris County - Houston Sports Authority</t>
      </is>
    </nc>
  </rcc>
  <rcc rId="5887" sId="1">
    <nc r="D825" t="inlineStr">
      <is>
        <t>Houston</t>
      </is>
    </nc>
  </rcc>
  <rcc rId="5888" sId="1">
    <nc r="E825" t="inlineStr">
      <is>
        <t>Harris County - Houston Sports Authority</t>
      </is>
    </nc>
  </rcc>
  <rcc rId="5889" sId="1" numFmtId="19">
    <nc r="F825">
      <v>45345</v>
    </nc>
  </rcc>
  <rfmt sheetId="1" xfDxf="1" sqref="B825" start="0" length="0">
    <dxf>
      <alignment horizontal="center"/>
    </dxf>
  </rfmt>
  <rcc rId="5890" sId="1">
    <nc r="B825" t="inlineStr">
      <is>
        <t>2024 CONMEBOL Copa America - Houston</t>
      </is>
    </nc>
  </rcc>
  <rcv guid="{C1E57AFF-6322-4D2D-B8CB-663609884E13}" action="delete"/>
  <rdn rId="0" localSheetId="1" customView="1" name="Z_C1E57AFF_6322_4D2D_B8CB_663609884E13_.wvu.FilterData" hidden="1" oldHidden="1">
    <formula>ETF!$A$1:$Q$823</formula>
    <oldFormula>ETF!$A$1:$Q$823</oldFormula>
  </rdn>
  <rdn rId="0" localSheetId="2" customView="1" name="Z_C1E57AFF_6322_4D2D_B8CB_663609884E13_.wvu.FilterData" hidden="1" oldHidden="1">
    <formula>MERP!$A$1:$Q$75</formula>
    <oldFormula>MERP!$A$1:$Q$74</oldFormula>
  </rdn>
  <rcv guid="{C1E57AFF-6322-4D2D-B8CB-663609884E13}" action="add"/>
</revisions>
</file>

<file path=xl/revisions/revisionLog8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3" sId="1" numFmtId="4">
    <nc r="L735">
      <v>19514</v>
    </nc>
  </rcc>
  <rcc rId="5894" sId="1" numFmtId="13">
    <nc r="M735">
      <v>0.88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0" sId="1" numFmtId="11">
    <nc r="J686">
      <v>121316</v>
    </nc>
  </rcc>
  <rcc rId="1671" sId="1" numFmtId="11">
    <nc r="K686">
      <v>758224</v>
    </nc>
  </rcc>
</revisions>
</file>

<file path=xl/revisions/revisionLog8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5" sId="1" numFmtId="4">
    <nc r="L742">
      <v>23020</v>
    </nc>
  </rcc>
  <rcc rId="5896" sId="1" numFmtId="13">
    <nc r="M742">
      <v>0.44</v>
    </nc>
  </rcc>
</revisions>
</file>

<file path=xl/revisions/revisionLog8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7" sId="2" numFmtId="19">
    <nc r="G72">
      <v>45373</v>
    </nc>
  </rcc>
  <rcc rId="5898" sId="2" numFmtId="19">
    <nc r="H72">
      <v>45375</v>
    </nc>
  </rcc>
</revisions>
</file>

<file path=xl/revisions/revisionLog8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9" sId="2" numFmtId="4">
    <nc r="J72">
      <v>862897</v>
    </nc>
  </rcc>
  <rcc rId="5900" sId="2" numFmtId="4">
    <nc r="K72">
      <v>5393103</v>
    </nc>
  </rcc>
</revisions>
</file>

<file path=xl/revisions/revisionLog8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5901" sheetId="2" source="A76" destination="A77" sourceSheetId="2">
    <rfmt sheetId="2" sqref="A77" start="0" length="0">
      <dxf>
        <alignment horizontal="center" vertical="top"/>
      </dxf>
    </rfmt>
  </rm>
  <rcc rId="5902" sId="2">
    <nc r="A76" t="inlineStr">
      <is>
        <t>MERP</t>
      </is>
    </nc>
  </rcc>
  <rcc rId="5903" sId="2">
    <nc r="B76" t="inlineStr">
      <is>
        <t>2024 MLB All-Star Game</t>
      </is>
    </nc>
  </rcc>
  <rcc rId="5904" sId="2" numFmtId="19">
    <nc r="F76">
      <v>45348</v>
    </nc>
  </rcc>
  <rcv guid="{C1E57AFF-6322-4D2D-B8CB-663609884E13}" action="delete"/>
  <rdn rId="0" localSheetId="1" customView="1" name="Z_C1E57AFF_6322_4D2D_B8CB_663609884E13_.wvu.FilterData" hidden="1" oldHidden="1">
    <formula>ETF!$A$1:$Q$823</formula>
    <oldFormula>ETF!$A$1:$Q$823</oldFormula>
  </rdn>
  <rdn rId="0" localSheetId="2" customView="1" name="Z_C1E57AFF_6322_4D2D_B8CB_663609884E13_.wvu.FilterData" hidden="1" oldHidden="1">
    <formula>MERP!$A$1:$Q$75</formula>
    <oldFormula>MERP!$A$1:$Q$75</oldFormula>
  </rdn>
  <rcv guid="{C1E57AFF-6322-4D2D-B8CB-663609884E13}" action="add"/>
</revisions>
</file>

<file path=xl/revisions/revisionLog8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7" sId="1" numFmtId="11">
    <nc r="J814">
      <v>51625</v>
    </nc>
  </rcc>
  <rcc rId="5908" sId="1" numFmtId="11">
    <nc r="K814">
      <v>322652</v>
    </nc>
  </rcc>
  <rcv guid="{BF47C013-3AD9-460E-AC6F-ED9A35E22AB1}" action="delete"/>
  <rdn rId="0" localSheetId="1" customView="1" name="Z_BF47C013_3AD9_460E_AC6F_ED9A35E22AB1_.wvu.FilterData" hidden="1" oldHidden="1">
    <formula>ETF!$A$1:$Q$823</formula>
    <oldFormula>ETF!$A$1:$Q$823</oldFormula>
  </rdn>
  <rdn rId="0" localSheetId="2" customView="1" name="Z_BF47C013_3AD9_460E_AC6F_ED9A35E22AB1_.wvu.FilterData" hidden="1" oldHidden="1">
    <formula>MERP!$A$1:$Q$75</formula>
    <oldFormula>MERP!$A$1:$Q$75</oldFormula>
  </rdn>
  <rcv guid="{BF47C013-3AD9-460E-AC6F-ED9A35E22AB1}" action="add"/>
</revisions>
</file>

<file path=xl/revisions/revisionLog8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1" sId="1" numFmtId="19">
    <oc r="O695" t="inlineStr">
      <is>
        <t>N/A</t>
      </is>
    </oc>
    <nc r="O695">
      <v>45349</v>
    </nc>
  </rcc>
</revisions>
</file>

<file path=xl/revisions/revisionLog8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2" sId="2" numFmtId="4">
    <nc r="L63">
      <v>56803</v>
    </nc>
  </rcc>
  <rcc rId="5913" sId="2" numFmtId="13">
    <nc r="M63">
      <v>0.18</v>
    </nc>
  </rcc>
  <rcc rId="5914" sId="2" numFmtId="19">
    <oc r="O63" t="inlineStr">
      <is>
        <t>N/A</t>
      </is>
    </oc>
    <nc r="O63">
      <v>45348</v>
    </nc>
  </rcc>
</revisions>
</file>

<file path=xl/revisions/revisionLog8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5" sId="1">
    <nc r="E817" t="inlineStr">
      <is>
        <t>City of Bryan</t>
      </is>
    </nc>
  </rcc>
  <rcc rId="5916" sId="1" numFmtId="19">
    <nc r="G817">
      <v>45451</v>
    </nc>
  </rcc>
  <rcc rId="5917" sId="1" numFmtId="19">
    <nc r="H817">
      <v>45451</v>
    </nc>
  </rcc>
</revisions>
</file>

<file path=xl/revisions/revisionLog8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8" sId="1" numFmtId="11">
    <nc r="J817">
      <v>214361</v>
    </nc>
  </rcc>
  <rcc rId="5919" sId="1" numFmtId="11">
    <nc r="K817">
      <v>1339751</v>
    </nc>
  </rcc>
</revisions>
</file>

<file path=xl/revisions/revisionLog8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0" sId="2">
    <nc r="D73" t="inlineStr">
      <is>
        <t>Arlington and Fort Worth</t>
      </is>
    </nc>
  </rcc>
  <rcc rId="5921" sId="2">
    <nc r="E73" t="inlineStr">
      <is>
        <t>City of Arlington and City of Fort Worth</t>
      </is>
    </nc>
  </rcc>
  <rcc rId="5922" sId="2">
    <nc r="C73" t="inlineStr">
      <is>
        <t>City of Arlington</t>
      </is>
    </nc>
  </rcc>
  <rcc rId="5923" sId="2" numFmtId="19">
    <nc r="G73">
      <v>45421</v>
    </nc>
  </rcc>
  <rcc rId="5924" sId="2" numFmtId="19">
    <nc r="H73">
      <v>45431</v>
    </nc>
  </rcc>
  <rcc rId="5925" sId="2">
    <nc r="N73">
      <f>H73+180</f>
    </nc>
  </rcc>
  <rcv guid="{C1E57AFF-6322-4D2D-B8CB-663609884E13}" action="delete"/>
  <rdn rId="0" localSheetId="1" customView="1" name="Z_C1E57AFF_6322_4D2D_B8CB_663609884E13_.wvu.FilterData" hidden="1" oldHidden="1">
    <formula>ETF!$A$1:$Q$823</formula>
    <oldFormula>ETF!$A$1:$Q$823</oldFormula>
  </rdn>
  <rdn rId="0" localSheetId="2" customView="1" name="Z_C1E57AFF_6322_4D2D_B8CB_663609884E13_.wvu.FilterData" hidden="1" oldHidden="1">
    <formula>MERP!$A$1:$Q$75</formula>
    <oldFormula>MERP!$A$1:$Q$75</oldFormula>
  </rdn>
  <rcv guid="{C1E57AFF-6322-4D2D-B8CB-663609884E13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2" sId="1" numFmtId="4">
    <nc r="L605">
      <v>4576</v>
    </nc>
  </rcc>
  <rcc rId="1673" sId="1" numFmtId="13">
    <nc r="M605">
      <v>0.17</v>
    </nc>
  </rcc>
</revisions>
</file>

<file path=xl/revisions/revisionLog8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8" sId="2">
    <oc r="E73" t="inlineStr">
      <is>
        <t>City of Arlington and City of Fort Worth</t>
      </is>
    </oc>
    <nc r="E73" t="inlineStr">
      <is>
        <t>City of Arlington &amp; City of Fort Worth</t>
      </is>
    </nc>
  </rcc>
</revisions>
</file>

<file path=xl/revisions/revisionLog8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9" sId="1" xfDxf="1" dxf="1" numFmtId="11">
    <nc r="J816">
      <v>64336</v>
    </nc>
    <ndxf>
      <numFmt numFmtId="12" formatCode="&quot;$&quot;#,##0.00_);[Red]\(&quot;$&quot;#,##0.00\)"/>
      <alignment horizontal="center"/>
    </ndxf>
  </rcc>
  <rcc rId="5930" sId="1" xfDxf="1" dxf="1" numFmtId="11">
    <nc r="K816">
      <v>402096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ETF!$A$1:$Q$823</formula>
    <oldFormula>ETF!$A$1:$Q$822</oldFormula>
  </rdn>
  <rdn rId="0" localSheetId="2" customView="1" name="Z_F9CEA677_5691_41BF_AD45_CC8124137ABA_.wvu.FilterData" hidden="1" oldHidden="1">
    <formula>MERP!$A$1:$Q$75</formula>
    <oldFormula>MERP!$A$1:$Q$74</oldFormula>
  </rdn>
  <rcv guid="{F9CEA677-5691-41BF-AD45-CC8124137ABA}" action="add"/>
</revisions>
</file>

<file path=xl/revisions/revisionLog8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33" sId="1" xfDxf="1" dxf="1" numFmtId="11">
    <nc r="J820">
      <v>68997</v>
    </nc>
    <ndxf>
      <numFmt numFmtId="12" formatCode="&quot;$&quot;#,##0.00_);[Red]\(&quot;$&quot;#,##0.00\)"/>
      <alignment horizontal="center"/>
    </ndxf>
  </rcc>
  <rcc rId="5934" sId="1" xfDxf="1" dxf="1" numFmtId="11">
    <nc r="K820">
      <v>431227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ETF!$A$1:$Q$823</formula>
    <oldFormula>ETF!$A$1:$Q$823</oldFormula>
  </rdn>
  <rdn rId="0" localSheetId="2" customView="1" name="Z_F9CEA677_5691_41BF_AD45_CC8124137ABA_.wvu.FilterData" hidden="1" oldHidden="1">
    <formula>MERP!$A$1:$Q$75</formula>
    <oldFormula>MERP!$A$1:$Q$75</oldFormula>
  </rdn>
  <rcv guid="{F9CEA677-5691-41BF-AD45-CC8124137ABA}" action="add"/>
</revisions>
</file>

<file path=xl/revisions/revisionLog8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37" sId="1" numFmtId="4">
    <nc r="L729">
      <v>48223</v>
    </nc>
  </rcc>
  <rcc rId="5938" sId="1" numFmtId="13">
    <nc r="M729">
      <v>0.55000000000000004</v>
    </nc>
  </rcc>
  <rcv guid="{F9CEA677-5691-41BF-AD45-CC8124137ABA}" action="delete"/>
  <rdn rId="0" localSheetId="1" customView="1" name="Z_F9CEA677_5691_41BF_AD45_CC8124137ABA_.wvu.FilterData" hidden="1" oldHidden="1">
    <formula>ETF!$A$1:$Q$825</formula>
    <oldFormula>ETF!$A$1:$Q$823</oldFormula>
  </rdn>
  <rdn rId="0" localSheetId="2" customView="1" name="Z_F9CEA677_5691_41BF_AD45_CC8124137ABA_.wvu.FilterData" hidden="1" oldHidden="1">
    <formula>MERP!$A$1:$Q$76</formula>
    <oldFormula>MERP!$A$1:$Q$75</oldFormula>
  </rdn>
  <rcv guid="{F9CEA677-5691-41BF-AD45-CC8124137ABA}" action="add"/>
</revisions>
</file>

<file path=xl/revisions/revisionLog8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1" sId="1" numFmtId="11">
    <nc r="J819">
      <v>30265</v>
    </nc>
  </rcc>
  <rcc rId="5942" sId="1" numFmtId="11">
    <nc r="K819">
      <v>189152</v>
    </nc>
  </rcc>
</revisions>
</file>

<file path=xl/revisions/revisionLog8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3" sId="2" numFmtId="4">
    <nc r="J73">
      <v>358979</v>
    </nc>
  </rcc>
  <rcc rId="5944" sId="2" numFmtId="4">
    <nc r="K73">
      <v>2243614</v>
    </nc>
  </rcc>
  <rcv guid="{C1E57AFF-6322-4D2D-B8CB-663609884E13}" action="delete"/>
  <rdn rId="0" localSheetId="1" customView="1" name="Z_C1E57AFF_6322_4D2D_B8CB_663609884E13_.wvu.FilterData" hidden="1" oldHidden="1">
    <formula>ETF!$A$1:$Q$825</formula>
    <oldFormula>ETF!$A$1:$Q$823</oldFormula>
  </rdn>
  <rdn rId="0" localSheetId="2" customView="1" name="Z_C1E57AFF_6322_4D2D_B8CB_663609884E13_.wvu.FilterData" hidden="1" oldHidden="1">
    <formula>MERP!$A$1:$Q$76</formula>
    <oldFormula>MERP!$A$1:$Q$75</oldFormula>
  </rdn>
  <rcv guid="{C1E57AFF-6322-4D2D-B8CB-663609884E13}" action="add"/>
</revisions>
</file>

<file path=xl/revisions/revisionLog8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7" sId="1" numFmtId="11">
    <nc r="J818">
      <v>53892</v>
    </nc>
  </rcc>
  <rcc rId="5948" sId="1" numFmtId="11">
    <nc r="K818">
      <v>336819</v>
    </nc>
  </rcc>
  <rcv guid="{BF47C013-3AD9-460E-AC6F-ED9A35E22AB1}" action="delete"/>
  <rdn rId="0" localSheetId="1" customView="1" name="Z_BF47C013_3AD9_460E_AC6F_ED9A35E22AB1_.wvu.FilterData" hidden="1" oldHidden="1">
    <formula>ETF!$A$1:$Q$825</formula>
    <oldFormula>ETF!$A$1:$Q$823</oldFormula>
  </rdn>
  <rdn rId="0" localSheetId="2" customView="1" name="Z_BF47C013_3AD9_460E_AC6F_ED9A35E22AB1_.wvu.FilterData" hidden="1" oldHidden="1">
    <formula>MERP!$A$1:$Q$76</formula>
    <oldFormula>MERP!$A$1:$Q$75</oldFormula>
  </rdn>
  <rcv guid="{BF47C013-3AD9-460E-AC6F-ED9A35E22AB1}" action="add"/>
</revisions>
</file>

<file path=xl/revisions/revisionLog8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1" sId="2" numFmtId="19">
    <nc r="G75">
      <v>45394</v>
    </nc>
  </rcc>
  <rcc rId="5952" sId="2" numFmtId="19">
    <nc r="H75">
      <v>45396</v>
    </nc>
  </rcc>
  <rcc rId="5953" sId="2">
    <nc r="I75">
      <f>J75+K75</f>
    </nc>
  </rcc>
  <rcc rId="5954" sId="2">
    <nc r="I76">
      <f>J76+K76</f>
    </nc>
  </rcc>
  <rcc rId="5955" sId="2">
    <nc r="N74">
      <f>H74+180</f>
    </nc>
  </rcc>
  <rcc rId="5956" sId="2">
    <nc r="N75">
      <f>H75+180</f>
    </nc>
  </rcc>
  <rcc rId="5957" sId="2">
    <nc r="N76">
      <f>H76+180</f>
    </nc>
  </rcc>
  <rcc rId="5958" sId="2">
    <nc r="O73" t="inlineStr">
      <is>
        <t>N/A</t>
      </is>
    </nc>
  </rcc>
  <rcc rId="5959" sId="2">
    <nc r="P73" t="inlineStr">
      <is>
        <t>N/A</t>
      </is>
    </nc>
  </rcc>
  <rcc rId="5960" sId="2" numFmtId="4">
    <nc r="Q73">
      <v>0</v>
    </nc>
  </rcc>
  <rcc rId="5961" sId="2">
    <nc r="O74" t="inlineStr">
      <is>
        <t>N/A</t>
      </is>
    </nc>
  </rcc>
  <rcc rId="5962" sId="2">
    <nc r="P74" t="inlineStr">
      <is>
        <t>N/A</t>
      </is>
    </nc>
  </rcc>
  <rcc rId="5963" sId="2" numFmtId="4">
    <nc r="Q74">
      <v>0</v>
    </nc>
  </rcc>
  <rcc rId="5964" sId="2">
    <nc r="O75" t="inlineStr">
      <is>
        <t>N/A</t>
      </is>
    </nc>
  </rcc>
  <rcc rId="5965" sId="2">
    <nc r="P75" t="inlineStr">
      <is>
        <t>N/A</t>
      </is>
    </nc>
  </rcc>
  <rcc rId="5966" sId="2" numFmtId="4">
    <nc r="Q75">
      <v>0</v>
    </nc>
  </rcc>
  <rcc rId="5967" sId="2">
    <nc r="O76" t="inlineStr">
      <is>
        <t>N/A</t>
      </is>
    </nc>
  </rcc>
  <rcc rId="5968" sId="2">
    <nc r="P76" t="inlineStr">
      <is>
        <t>N/A</t>
      </is>
    </nc>
  </rcc>
  <rcc rId="5969" sId="2" numFmtId="4">
    <nc r="Q76">
      <v>0</v>
    </nc>
  </rcc>
</revisions>
</file>

<file path=xl/revisions/revisionLog8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0" sId="2" numFmtId="4">
    <nc r="J74">
      <v>251311</v>
    </nc>
  </rcc>
  <rcc rId="5971" sId="2" numFmtId="4">
    <nc r="K74">
      <v>1570691</v>
    </nc>
  </rcc>
  <rcv guid="{F9CEA677-5691-41BF-AD45-CC8124137ABA}" action="delete"/>
  <rdn rId="0" localSheetId="1" customView="1" name="Z_F9CEA677_5691_41BF_AD45_CC8124137ABA_.wvu.FilterData" hidden="1" oldHidden="1">
    <formula>ETF!$A$1:$Q$825</formula>
    <oldFormula>ETF!$A$1:$Q$825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8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4" sId="1" numFmtId="11">
    <nc r="J821">
      <v>25080</v>
    </nc>
  </rcc>
  <rcc rId="5975" sId="1" numFmtId="11">
    <nc r="K821">
      <v>156748</v>
    </nc>
  </rcc>
  <rcv guid="{BF47C013-3AD9-460E-AC6F-ED9A35E22AB1}" action="delete"/>
  <rdn rId="0" localSheetId="1" customView="1" name="Z_BF47C013_3AD9_460E_AC6F_ED9A35E22AB1_.wvu.FilterData" hidden="1" oldHidden="1">
    <formula>ETF!$A$1:$Q$825</formula>
    <oldFormula>ETF!$A$1:$Q$825</oldFormula>
  </rdn>
  <rdn rId="0" localSheetId="2" customView="1" name="Z_BF47C013_3AD9_460E_AC6F_ED9A35E22AB1_.wvu.FilterData" hidden="1" oldHidden="1">
    <formula>MERP!$A$1:$Q$76</formula>
    <oldFormula>MERP!$A$1:$Q$76</oldFormula>
  </rdn>
  <rcv guid="{BF47C013-3AD9-460E-AC6F-ED9A35E22AB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4" sId="1">
    <nc r="A703" t="inlineStr">
      <is>
        <t>ETF</t>
      </is>
    </nc>
  </rcc>
  <rcc rId="1845" sId="1">
    <nc r="B703" t="inlineStr">
      <is>
        <t>2023 Leagues Cup Knockout Stage - Houston</t>
      </is>
    </nc>
  </rcc>
  <rcc rId="1846" sId="1" numFmtId="19">
    <nc r="F703">
      <v>45021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4" sId="1">
    <nc r="A696" t="inlineStr">
      <is>
        <t>ETF</t>
      </is>
    </nc>
  </rcc>
  <rcc rId="1675" sId="1">
    <nc r="B696" t="inlineStr">
      <is>
        <t>2023 Tiger-Rock Martial Arts National Championships</t>
      </is>
    </nc>
  </rcc>
  <rcc rId="1676" sId="1">
    <nc r="D696" t="inlineStr">
      <is>
        <t>San Antonio</t>
      </is>
    </nc>
  </rcc>
  <rcc rId="1677" sId="1" numFmtId="19">
    <nc r="F696">
      <v>44999</v>
    </nc>
  </rcc>
  <rcc rId="1678" sId="1" numFmtId="19">
    <nc r="G696">
      <v>45127</v>
    </nc>
  </rcc>
  <rcc rId="1679" sId="1" numFmtId="19">
    <nc r="H696">
      <v>45130</v>
    </nc>
  </rcc>
  <rcc rId="1680" sId="1" odxf="1" dxf="1">
    <nc r="I694">
      <f>J694+K694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1" sId="1" odxf="1" dxf="1">
    <nc r="I695">
      <f>J695+K695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2" sId="1" odxf="1" dxf="1">
    <nc r="I696">
      <f>J696+K696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3" sId="1" odxf="1" dxf="1">
    <nc r="N694">
      <f>H694+180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4" sId="1" odxf="1" dxf="1">
    <nc r="N695">
      <f>H695+180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5" sId="1" odxf="1" dxf="1">
    <nc r="N696">
      <f>H696+180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6" sId="1">
    <nc r="O694" t="inlineStr">
      <is>
        <t>N/A</t>
      </is>
    </nc>
  </rcc>
  <rcc rId="1687" sId="1">
    <nc r="P694" t="inlineStr">
      <is>
        <t>N/A</t>
      </is>
    </nc>
  </rcc>
  <rcc rId="1688" sId="1" odxf="1" dxf="1" numFmtId="4">
    <nc r="Q694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89" sId="1">
    <nc r="O695" t="inlineStr">
      <is>
        <t>N/A</t>
      </is>
    </nc>
  </rcc>
  <rcc rId="1690" sId="1">
    <nc r="P695" t="inlineStr">
      <is>
        <t>N/A</t>
      </is>
    </nc>
  </rcc>
  <rcc rId="1691" sId="1" odxf="1" dxf="1" numFmtId="4">
    <nc r="Q695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692" sId="1">
    <nc r="O696" t="inlineStr">
      <is>
        <t>N/A</t>
      </is>
    </nc>
  </rcc>
  <rcc rId="1693" sId="1">
    <nc r="P696" t="inlineStr">
      <is>
        <t>N/A</t>
      </is>
    </nc>
  </rcc>
  <rcc rId="1694" sId="1" odxf="1" dxf="1" numFmtId="4">
    <nc r="Q696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9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8" sId="1">
    <nc r="A826" t="inlineStr">
      <is>
        <t>ETF</t>
      </is>
    </nc>
  </rcc>
  <rcc rId="5979" sId="1" xfDxf="1" dxf="1">
    <nc r="B826" t="inlineStr">
      <is>
        <t>Biennial Summer National Convention 2024</t>
      </is>
    </nc>
    <ndxf>
      <alignment horizontal="center"/>
    </ndxf>
  </rcc>
  <rcc rId="5980" sId="1">
    <nc r="C826" t="inlineStr">
      <is>
        <t>Visit Dallas</t>
      </is>
    </nc>
  </rcc>
  <rcc rId="5981" sId="1">
    <nc r="D826" t="inlineStr">
      <is>
        <t>Dallas</t>
      </is>
    </nc>
  </rcc>
  <rcc rId="5982" sId="1">
    <nc r="E826" t="inlineStr">
      <is>
        <t>City of Dallas</t>
      </is>
    </nc>
  </rcc>
  <rcc rId="5983" sId="1" numFmtId="19">
    <nc r="F826">
      <v>45357</v>
    </nc>
  </rcc>
  <rcc rId="5984" sId="1" numFmtId="19">
    <nc r="G826">
      <v>45479</v>
    </nc>
  </rcc>
  <rcc rId="5985" sId="1" numFmtId="19">
    <nc r="H826">
      <v>45484</v>
    </nc>
  </rcc>
  <rcc rId="5986" sId="1" odxf="1" dxf="1">
    <nc r="I825">
      <f>J825+K825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987" sId="1" odxf="1" dxf="1">
    <nc r="I826">
      <f>J826+K826</f>
    </nc>
    <odxf>
      <font>
        <sz val="11"/>
        <color theme="1"/>
        <name val="Calibri"/>
        <family val="2"/>
        <scheme val="minor"/>
      </font>
      <numFmt numFmtId="19" formatCode="m/d/yyyy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988" sId="1" odxf="1" dxf="1">
    <nc r="N825">
      <f>H825+180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989" sId="1" odxf="1" dxf="1">
    <nc r="N826">
      <f>H826+180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990" sId="1">
    <nc r="O825" t="inlineStr">
      <is>
        <t>N/A</t>
      </is>
    </nc>
  </rcc>
  <rcc rId="5991" sId="1">
    <nc r="P825" t="inlineStr">
      <is>
        <t>N/A</t>
      </is>
    </nc>
  </rcc>
  <rcc rId="5992" sId="1">
    <nc r="O826" t="inlineStr">
      <is>
        <t>N/A</t>
      </is>
    </nc>
  </rcc>
  <rcc rId="5993" sId="1">
    <nc r="P826" t="inlineStr">
      <is>
        <t>N/A</t>
      </is>
    </nc>
  </rcc>
  <rcc rId="5994" sId="1" odxf="1" dxf="1" numFmtId="4">
    <nc r="Q82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5995" sId="1" odxf="1" dxf="1" numFmtId="4">
    <nc r="Q826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9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6" sId="1">
    <nc r="A827" t="inlineStr">
      <is>
        <t>ETF</t>
      </is>
    </nc>
  </rcc>
  <rcc rId="5997" sId="1">
    <nc r="B827" t="inlineStr">
      <is>
        <t>2024 CONMEBOL Copa America Quarterfinal B</t>
      </is>
    </nc>
  </rcc>
  <rcc rId="5998" sId="1">
    <nc r="C827" t="inlineStr">
      <is>
        <t>Dallas Sports Commission</t>
      </is>
    </nc>
  </rcc>
  <rcc rId="5999" sId="1">
    <nc r="D827" t="inlineStr">
      <is>
        <t>Arlington</t>
      </is>
    </nc>
  </rcc>
  <rcc rId="6000" sId="1">
    <nc r="E827" t="inlineStr">
      <is>
        <t>City of Dallas and City of Arlington</t>
      </is>
    </nc>
  </rcc>
  <rcc rId="6001" sId="1" numFmtId="19">
    <nc r="F827">
      <v>45357</v>
    </nc>
  </rcc>
  <rcc rId="6002" sId="1" numFmtId="19">
    <nc r="G827">
      <v>45478</v>
    </nc>
  </rcc>
  <rcc rId="6003" sId="1" numFmtId="19">
    <nc r="H827">
      <v>45478</v>
    </nc>
  </rcc>
  <rcc rId="6004" sId="1">
    <nc r="N827">
      <f>H827+180</f>
    </nc>
  </rcc>
  <rcc rId="6005" sId="1" odxf="1" dxf="1">
    <nc r="I827">
      <f>J827+K827</f>
    </nc>
    <odxf>
      <font>
        <sz val="11"/>
        <color theme="1"/>
        <name val="Calibri"/>
        <family val="2"/>
        <scheme val="minor"/>
      </font>
      <numFmt numFmtId="19" formatCode="m/d/yyyy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ETF!$A$1:$Q$825</formula>
    <oldFormula>ETF!$A$1:$Q$825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29" start="0" length="0">
    <dxf>
      <numFmt numFmtId="19" formatCode="m/d/yyyy"/>
    </dxf>
  </rfmt>
  <rfmt sheetId="1" sqref="C830" start="0" length="0">
    <dxf>
      <numFmt numFmtId="19" formatCode="m/d/yyyy"/>
    </dxf>
  </rfmt>
</revisions>
</file>

<file path=xl/revisions/revisionLog9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8" sId="1" numFmtId="4">
    <nc r="L731">
      <v>3028</v>
    </nc>
  </rcc>
  <rcc rId="6009" sId="1" numFmtId="13">
    <nc r="M731">
      <v>0.75</v>
    </nc>
  </rcc>
  <rcv guid="{F9CEA677-5691-41BF-AD45-CC8124137ABA}" action="delete"/>
  <rdn rId="0" localSheetId="1" customView="1" name="Z_F9CEA677_5691_41BF_AD45_CC8124137ABA_.wvu.FilterData" hidden="1" oldHidden="1">
    <formula>ETF!$A$1:$Q$827</formula>
    <oldFormula>ETF!$A$1:$Q$825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2" sId="1" numFmtId="4">
    <nc r="L741">
      <v>9975</v>
    </nc>
  </rcc>
  <rcc rId="6013" sId="1" numFmtId="13">
    <nc r="M741">
      <v>0.87</v>
    </nc>
  </rcc>
</revisions>
</file>

<file path=xl/revisions/revisionLog9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4" sId="1">
    <nc r="A828" t="inlineStr">
      <is>
        <t>ETF</t>
      </is>
    </nc>
  </rcc>
  <rfmt sheetId="1" xfDxf="1" sqref="B828" start="0" length="0">
    <dxf>
      <alignment horizontal="center"/>
    </dxf>
  </rfmt>
  <rcc rId="6015" sId="1">
    <nc r="B828" t="inlineStr">
      <is>
        <t>2024 NIRSA National Soccer Championships</t>
      </is>
    </nc>
  </rcc>
  <rcc rId="6016" sId="1">
    <nc r="C828" t="inlineStr">
      <is>
        <t>City of Round Rock</t>
      </is>
    </nc>
  </rcc>
  <rcc rId="6017" sId="1">
    <nc r="D828" t="inlineStr">
      <is>
        <t>Round Rock</t>
      </is>
    </nc>
  </rcc>
  <rcc rId="6018" sId="1">
    <nc r="E828" t="inlineStr">
      <is>
        <t>City of Round Rock</t>
      </is>
    </nc>
  </rcc>
  <rcc rId="6019" sId="1" numFmtId="19">
    <nc r="F828">
      <v>45362</v>
    </nc>
  </rcc>
  <rcc rId="6020" sId="1" numFmtId="19">
    <nc r="G828">
      <v>45617</v>
    </nc>
  </rcc>
  <rcc rId="6021" sId="1" numFmtId="19">
    <nc r="H828">
      <v>45619</v>
    </nc>
  </rcc>
  <rcc rId="6022" sId="1" odxf="1" dxf="1">
    <nc r="I828">
      <f>J828+K828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23" sId="1" odxf="1" dxf="1">
    <oc r="N827">
      <f>H827+180</f>
    </oc>
    <nc r="N827">
      <f>H827+180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24" sId="1" odxf="1" dxf="1">
    <nc r="N828">
      <f>H828+180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25" sId="1">
    <nc r="O827" t="inlineStr">
      <is>
        <t>N/A</t>
      </is>
    </nc>
  </rcc>
  <rcc rId="6026" sId="1">
    <nc r="O828" t="inlineStr">
      <is>
        <t>N/A</t>
      </is>
    </nc>
  </rcc>
  <rcc rId="6027" sId="1">
    <nc r="P827" t="inlineStr">
      <is>
        <t>N/A</t>
      </is>
    </nc>
  </rcc>
  <rcc rId="6028" sId="1">
    <nc r="P828" t="inlineStr">
      <is>
        <t>N/A</t>
      </is>
    </nc>
  </rcc>
  <rcc rId="6029" sId="1" odxf="1" dxf="1" numFmtId="4">
    <nc r="Q827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30" sId="1" odxf="1" dxf="1" numFmtId="4">
    <nc r="Q828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BF47C013-3AD9-460E-AC6F-ED9A35E22AB1}" action="delete"/>
  <rdn rId="0" localSheetId="1" customView="1" name="Z_BF47C013_3AD9_460E_AC6F_ED9A35E22AB1_.wvu.FilterData" hidden="1" oldHidden="1">
    <formula>ETF!$A$1:$Q$827</formula>
    <oldFormula>ETF!$A$1:$Q$825</oldFormula>
  </rdn>
  <rdn rId="0" localSheetId="2" customView="1" name="Z_BF47C013_3AD9_460E_AC6F_ED9A35E22AB1_.wvu.FilterData" hidden="1" oldHidden="1">
    <formula>MERP!$A$1:$Q$76</formula>
    <oldFormula>MERP!$A$1:$Q$76</oldFormula>
  </rdn>
  <rcv guid="{BF47C013-3AD9-460E-AC6F-ED9A35E22AB1}" action="add"/>
</revisions>
</file>

<file path=xl/revisions/revisionLog9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3" sId="2" numFmtId="4">
    <nc r="J75">
      <v>1234027</v>
    </nc>
  </rcc>
  <rcc rId="6034" sId="2" numFmtId="4">
    <nc r="K75">
      <v>7712667</v>
    </nc>
  </rcc>
  <rcv guid="{C1E57AFF-6322-4D2D-B8CB-663609884E13}" action="delete"/>
  <rdn rId="0" localSheetId="1" customView="1" name="Z_C1E57AFF_6322_4D2D_B8CB_663609884E13_.wvu.FilterData" hidden="1" oldHidden="1">
    <formula>ETF!$A$1:$Q$827</formula>
    <oldFormula>ETF!$A$1:$Q$825</oldFormula>
  </rdn>
  <rdn rId="0" localSheetId="2" customView="1" name="Z_C1E57AFF_6322_4D2D_B8CB_663609884E13_.wvu.FilterData" hidden="1" oldHidden="1">
    <formula>MERP!$A$1:$Q$76</formula>
    <oldFormula>MERP!$A$1:$Q$76</oldFormula>
  </rdn>
  <rcv guid="{C1E57AFF-6322-4D2D-B8CB-663609884E13}" action="add"/>
</revisions>
</file>

<file path=xl/revisions/revisionLog9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7" sId="1" xfDxf="1" dxf="1" numFmtId="4">
    <oc r="Q615">
      <v>0</v>
    </oc>
    <nc r="Q615">
      <v>56785.05</v>
    </nc>
    <ndxf>
      <font>
        <color rgb="FF000000"/>
      </font>
      <numFmt numFmtId="164" formatCode="\$#,##0.00;\(\$#,##0.00\)"/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38" sId="1" numFmtId="19">
    <oc r="P615" t="inlineStr">
      <is>
        <t>N/A</t>
      </is>
    </oc>
    <nc r="P615">
      <v>45363</v>
    </nc>
  </rcc>
  <rcc rId="6039" sId="1" numFmtId="19">
    <oc r="P643" t="inlineStr">
      <is>
        <t>N/A</t>
      </is>
    </oc>
    <nc r="P643">
      <v>45363</v>
    </nc>
  </rcc>
  <rcc rId="6040" sId="1" xfDxf="1" dxf="1" numFmtId="4">
    <oc r="Q643">
      <v>0</v>
    </oc>
    <nc r="Q643">
      <v>113121.4</v>
    </nc>
    <ndxf>
      <font>
        <color rgb="FF000000"/>
      </font>
      <numFmt numFmtId="164" formatCode="\$#,##0.00;\(\$#,##0.00\)"/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41" sId="1" numFmtId="19">
    <oc r="P654" t="inlineStr">
      <is>
        <t>N/A</t>
      </is>
    </oc>
    <nc r="P654">
      <v>45363</v>
    </nc>
  </rcc>
  <rcc rId="6042" sId="1" xfDxf="1" dxf="1" numFmtId="4">
    <oc r="Q654">
      <v>0</v>
    </oc>
    <nc r="Q654">
      <v>335200</v>
    </nc>
    <ndxf>
      <font>
        <color rgb="FF000000"/>
      </font>
      <numFmt numFmtId="164" formatCode="\$#,##0.00;\(\$#,##0.00\)"/>
      <alignment horizontal="center"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43" sId="1" xfDxf="1" dxf="1" numFmtId="11">
    <nc r="J823">
      <v>139508</v>
    </nc>
    <ndxf>
      <numFmt numFmtId="12" formatCode="&quot;$&quot;#,##0.00_);[Red]\(&quot;$&quot;#,##0.00\)"/>
      <alignment horizontal="center"/>
    </ndxf>
  </rcc>
  <rcc rId="6044" sId="1" xfDxf="1" dxf="1" numFmtId="11">
    <nc r="K823">
      <v>871919</v>
    </nc>
    <ndxf>
      <numFmt numFmtId="12" formatCode="&quot;$&quot;#,##0.00_);[Red]\(&quot;$&quot;#,##0.00\)"/>
      <alignment horizontal="center"/>
    </ndxf>
  </rcc>
  <rcv guid="{F9CEA677-5691-41BF-AD45-CC8124137ABA}" action="delete"/>
  <rdn rId="0" localSheetId="1" customView="1" name="Z_F9CEA677_5691_41BF_AD45_CC8124137ABA_.wvu.FilterData" hidden="1" oldHidden="1">
    <formula>ETF!$A$1:$Q$827</formula>
    <oldFormula>ETF!$A$1:$Q$827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7" sId="1" xfDxf="1" dxf="1" numFmtId="11">
    <nc r="J824">
      <v>143393</v>
    </nc>
    <ndxf>
      <numFmt numFmtId="12" formatCode="&quot;$&quot;#,##0.00_);[Red]\(&quot;$&quot;#,##0.00\)"/>
      <alignment horizontal="center"/>
    </ndxf>
  </rcc>
  <rcc rId="6048" sId="1" xfDxf="1" dxf="1" numFmtId="11">
    <nc r="K824">
      <v>896202</v>
    </nc>
    <ndxf>
      <numFmt numFmtId="12" formatCode="&quot;$&quot;#,##0.00_);[Red]\(&quot;$&quot;#,##0.00\)"/>
      <alignment horizontal="center"/>
    </ndxf>
  </rcc>
</revisions>
</file>

<file path=xl/revisions/revisionLog9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9" sId="1">
    <nc r="A829" t="inlineStr">
      <is>
        <t>ETF</t>
      </is>
    </nc>
  </rcc>
  <rcc rId="6050" sId="1">
    <nc r="B829" t="inlineStr">
      <is>
        <t>2024 USATF National Junior Olympic Track &amp; Field Championships</t>
      </is>
    </nc>
  </rcc>
  <rcc rId="6051" sId="1">
    <nc r="C829" t="inlineStr">
      <is>
        <t>City of College Station</t>
      </is>
    </nc>
  </rcc>
  <rcc rId="6052" sId="1">
    <nc r="D829" t="inlineStr">
      <is>
        <t>College Station</t>
      </is>
    </nc>
  </rcc>
  <rcc rId="6053" sId="1">
    <nc r="E829" t="inlineStr">
      <is>
        <t>City of College Station</t>
      </is>
    </nc>
  </rcc>
  <rcc rId="6054" sId="1" numFmtId="19">
    <nc r="F829">
      <v>45363</v>
    </nc>
  </rcc>
  <rcc rId="6055" sId="1" numFmtId="19">
    <nc r="G829">
      <v>45495</v>
    </nc>
  </rcc>
  <rcc rId="6056" sId="1" numFmtId="19">
    <nc r="H829">
      <v>45501</v>
    </nc>
  </rcc>
  <rcc rId="6057" sId="1">
    <nc r="N829">
      <f>H829+180</f>
    </nc>
  </rcc>
  <rcc rId="6058" sId="1" odxf="1" dxf="1">
    <nc r="I829">
      <f>J829+K829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ETF!$A$1:$Q$827</formula>
    <oldFormula>ETF!$A$1:$Q$827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5" sId="1">
    <nc r="A697" t="inlineStr">
      <is>
        <t>ETF</t>
      </is>
    </nc>
  </rcc>
  <rcc rId="1696" sId="1">
    <nc r="B697" t="inlineStr">
      <is>
        <t>2023 San Antonio FC vs Sunderland AFC</t>
      </is>
    </nc>
  </rcc>
  <rcc rId="1697" sId="1">
    <nc r="D697" t="inlineStr">
      <is>
        <t>San Antonio</t>
      </is>
    </nc>
  </rcc>
  <rcc rId="1698" sId="1" numFmtId="19">
    <nc r="F697">
      <v>44999</v>
    </nc>
  </rcc>
  <rcc rId="1699" sId="1" numFmtId="19">
    <nc r="G697">
      <v>45122</v>
    </nc>
  </rcc>
  <rcc rId="1700" sId="1" numFmtId="19">
    <nc r="H697">
      <v>45122</v>
    </nc>
  </rcc>
  <rcc rId="1701" sId="1" odxf="1" dxf="1">
    <nc r="I697">
      <f>J697+K697</f>
    </nc>
    <odxf>
      <font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02" sId="1" odxf="1" dxf="1">
    <nc r="N697">
      <f>H697+180</f>
    </nc>
    <ndxf>
      <font>
        <sz val="11"/>
        <color rgb="FF000000"/>
        <name val="Calibri"/>
        <family val="2"/>
        <scheme val="none"/>
      </font>
      <numFmt numFmtId="165" formatCode="mm/dd/yy;@"/>
      <fill>
        <patternFill patternType="solid"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1703" sId="1">
    <nc r="O697" t="inlineStr">
      <is>
        <t>N/A</t>
      </is>
    </nc>
  </rcc>
  <rcc rId="1704" sId="1">
    <nc r="P697" t="inlineStr">
      <is>
        <t>N/A</t>
      </is>
    </nc>
  </rcc>
  <rcc rId="1705" sId="1" odxf="1" dxf="1" numFmtId="4">
    <nc r="Q697">
      <v>0</v>
    </nc>
    <odxf>
      <font>
        <sz val="11"/>
        <color theme="1"/>
        <name val="Calibri"/>
        <family val="2"/>
        <scheme val="minor"/>
      </font>
      <numFmt numFmtId="0" formatCode="General"/>
      <fill>
        <patternFill>
          <fgColor indexed="64"/>
          <bgColor indexed="65"/>
        </patternFill>
      </fill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fill>
        <patternFill>
          <fgColor rgb="FF000000"/>
          <bgColor rgb="FFFFFFFF"/>
        </patternFill>
      </fill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9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1" sId="2" numFmtId="19">
    <oc r="P53" t="inlineStr">
      <is>
        <t>N/A</t>
      </is>
    </oc>
    <nc r="P53">
      <v>45363</v>
    </nc>
  </rcc>
  <rcc rId="6062" sId="2" numFmtId="4">
    <oc r="Q53">
      <v>0</v>
    </oc>
    <nc r="Q53">
      <f>K53</f>
    </nc>
  </rcc>
</revisions>
</file>

<file path=xl/revisions/revisionLog9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3" sId="1">
    <nc r="A830" t="inlineStr">
      <is>
        <t>ETF</t>
      </is>
    </nc>
  </rcc>
  <rcc rId="6064" sId="1">
    <nc r="A831" t="inlineStr">
      <is>
        <t>ETF</t>
      </is>
    </nc>
  </rcc>
  <rfmt sheetId="1" xfDxf="1" sqref="B830" start="0" length="0">
    <dxf>
      <alignment horizontal="center"/>
    </dxf>
  </rfmt>
  <rcc rId="6065" sId="1">
    <nc r="B830" t="inlineStr">
      <is>
        <t>2024 CABA All American HS (16/17U) Wood Bat World Championship</t>
      </is>
    </nc>
  </rcc>
  <rfmt sheetId="1" xfDxf="1" sqref="B831" start="0" length="0">
    <dxf>
      <alignment horizontal="center"/>
    </dxf>
  </rfmt>
  <rcc rId="6066" sId="1">
    <nc r="B831" t="inlineStr">
      <is>
        <t>2024 CABA All American 18U Wood Bat World Championship</t>
      </is>
    </nc>
  </rcc>
  <rcc rId="6067" sId="1">
    <nc r="C830" t="inlineStr">
      <is>
        <t>Market Lubbock Economic Development Corporation</t>
      </is>
    </nc>
  </rcc>
  <rcc rId="6068" sId="1">
    <nc r="C831" t="inlineStr">
      <is>
        <t>Market Lubbock Economic Development Corporation</t>
      </is>
    </nc>
  </rcc>
  <rcc rId="6069" sId="1">
    <nc r="D830" t="inlineStr">
      <is>
        <t>Lubbock</t>
      </is>
    </nc>
  </rcc>
  <rcc rId="6070" sId="1">
    <nc r="D831" t="inlineStr">
      <is>
        <t>Lubbock</t>
      </is>
    </nc>
  </rcc>
  <rcc rId="6071" sId="1">
    <nc r="E830" t="inlineStr">
      <is>
        <t>City of Lubbock</t>
      </is>
    </nc>
  </rcc>
  <rcc rId="6072" sId="1">
    <nc r="E831" t="inlineStr">
      <is>
        <t>City of Lubbock</t>
      </is>
    </nc>
  </rcc>
  <rcc rId="6073" sId="1" numFmtId="19">
    <nc r="F830">
      <v>45362</v>
    </nc>
  </rcc>
  <rcc rId="6074" sId="1" numFmtId="19">
    <nc r="G830">
      <v>45489</v>
    </nc>
  </rcc>
  <rcc rId="6075" sId="1" numFmtId="19">
    <nc r="H830">
      <v>45494</v>
    </nc>
  </rcc>
  <rcc rId="6076" sId="1" numFmtId="19">
    <nc r="F831">
      <v>45362</v>
    </nc>
  </rcc>
  <rcc rId="6077" sId="1" numFmtId="19">
    <nc r="G831">
      <v>45489</v>
    </nc>
  </rcc>
  <rcc rId="6078" sId="1" numFmtId="19">
    <nc r="H831">
      <v>45494</v>
    </nc>
  </rcc>
  <rcc rId="6079" sId="1" odxf="1" dxf="1">
    <nc r="I830">
      <f>J830+K830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80" sId="1" odxf="1" dxf="1">
    <nc r="I831">
      <f>J831+K831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81" sId="1" odxf="1" dxf="1">
    <oc r="N829">
      <f>H829+180</f>
    </oc>
    <nc r="N829">
      <f>H829+180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82" sId="1" odxf="1" dxf="1">
    <nc r="N830">
      <f>H830+180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83" sId="1" odxf="1" dxf="1">
    <nc r="N831">
      <f>H831+180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84" sId="1">
    <nc r="O829" t="inlineStr">
      <is>
        <t>N/A</t>
      </is>
    </nc>
  </rcc>
  <rcc rId="6085" sId="1">
    <nc r="P829" t="inlineStr">
      <is>
        <t>N/A</t>
      </is>
    </nc>
  </rcc>
  <rcc rId="6086" sId="1">
    <nc r="O830" t="inlineStr">
      <is>
        <t>N/A</t>
      </is>
    </nc>
  </rcc>
  <rcc rId="6087" sId="1">
    <nc r="P830" t="inlineStr">
      <is>
        <t>N/A</t>
      </is>
    </nc>
  </rcc>
  <rcc rId="6088" sId="1">
    <nc r="O831" t="inlineStr">
      <is>
        <t>N/A</t>
      </is>
    </nc>
  </rcc>
  <rcc rId="6089" sId="1">
    <nc r="P831" t="inlineStr">
      <is>
        <t>N/A</t>
      </is>
    </nc>
  </rcc>
  <rcc rId="6090" sId="1" odxf="1" dxf="1" numFmtId="4">
    <nc r="Q829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91" sId="1" odxf="1" dxf="1" numFmtId="4">
    <nc r="Q830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092" sId="1" odxf="1" dxf="1" numFmtId="4">
    <nc r="Q831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</revisions>
</file>

<file path=xl/revisions/revisionLog9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93" sId="2" numFmtId="19">
    <oc r="P61" t="inlineStr">
      <is>
        <t>N/A</t>
      </is>
    </oc>
    <nc r="P61">
      <v>45365</v>
    </nc>
  </rcc>
  <rcc rId="6094" sId="2" numFmtId="4">
    <oc r="Q61">
      <v>0</v>
    </oc>
    <nc r="Q61">
      <f>I61</f>
    </nc>
  </rcc>
  <rcc rId="6095" sId="2" numFmtId="4">
    <oc r="Q55">
      <v>0</v>
    </oc>
    <nc r="Q55">
      <f>I55</f>
    </nc>
  </rcc>
  <rcc rId="6096" sId="2" numFmtId="19">
    <oc r="P55" t="inlineStr">
      <is>
        <t>N/A</t>
      </is>
    </oc>
    <nc r="P55">
      <v>45226</v>
    </nc>
  </rcc>
</revisions>
</file>

<file path=xl/revisions/revisionLog9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97" sId="1" numFmtId="19">
    <oc r="P565" t="inlineStr">
      <is>
        <t>N/A</t>
      </is>
    </oc>
    <nc r="P565">
      <v>45365</v>
    </nc>
  </rcc>
  <rcc rId="6098" sId="1" numFmtId="4">
    <oc r="Q565">
      <v>0</v>
    </oc>
    <nc r="Q565">
      <v>82420.479999999996</v>
    </nc>
  </rcc>
  <rcc rId="6099" sId="1" numFmtId="19">
    <oc r="P678" t="inlineStr">
      <is>
        <t>N/A</t>
      </is>
    </oc>
    <nc r="P678">
      <v>45365</v>
    </nc>
  </rcc>
  <rcc rId="6100" sId="1" numFmtId="4">
    <oc r="Q678">
      <v>0</v>
    </oc>
    <nc r="Q678">
      <f>I678</f>
    </nc>
  </rcc>
</revisions>
</file>

<file path=xl/revisions/revisionLog9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1" sId="1" numFmtId="19">
    <oc r="P618" t="inlineStr">
      <is>
        <t>N/A</t>
      </is>
    </oc>
    <nc r="P618">
      <v>45365</v>
    </nc>
  </rcc>
  <rcc rId="6102" sId="1" numFmtId="4">
    <oc r="Q618">
      <v>0</v>
    </oc>
    <nc r="Q618">
      <v>190009.45</v>
    </nc>
  </rcc>
</revisions>
</file>

<file path=xl/revisions/revisionLog9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3" sId="1" numFmtId="19">
    <oc r="P630" t="inlineStr">
      <is>
        <t>N/A</t>
      </is>
    </oc>
    <nc r="P630">
      <v>45365</v>
    </nc>
  </rcc>
  <rcc rId="6104" sId="1" numFmtId="4">
    <oc r="Q630">
      <v>0</v>
    </oc>
    <nc r="Q630">
      <f>I630</f>
    </nc>
  </rcc>
</revisions>
</file>

<file path=xl/revisions/revisionLog9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5" sId="1">
    <nc r="A832" t="inlineStr">
      <is>
        <t>ETF</t>
      </is>
    </nc>
  </rcc>
  <rcc rId="6106" sId="1">
    <nc r="A833" t="inlineStr">
      <is>
        <t>ETF</t>
      </is>
    </nc>
  </rcc>
  <rcc rId="6107" sId="1">
    <nc r="B832" t="inlineStr">
      <is>
        <t>2024 Major League Cricket Championship Finals</t>
      </is>
    </nc>
  </rcc>
  <rcc rId="6108" sId="1">
    <nc r="C832" t="inlineStr">
      <is>
        <t>City of Grand Prairie</t>
      </is>
    </nc>
  </rcc>
  <rcc rId="6109" sId="1">
    <nc r="D832" t="inlineStr">
      <is>
        <t>Grand Prairie</t>
      </is>
    </nc>
  </rcc>
  <rcc rId="6110" sId="1">
    <nc r="E832" t="inlineStr">
      <is>
        <t>City of Grand Prairie</t>
      </is>
    </nc>
  </rcc>
  <rcc rId="6111" sId="1" numFmtId="19">
    <nc r="F832">
      <v>45365</v>
    </nc>
  </rcc>
  <rcc rId="6112" sId="1">
    <nc r="D833" t="inlineStr">
      <is>
        <t>Houston</t>
      </is>
    </nc>
  </rcc>
  <rcc rId="6113" sId="1">
    <nc r="C833" t="inlineStr">
      <is>
        <t>Harris County - Houston Sports Authority</t>
      </is>
    </nc>
  </rcc>
  <rcc rId="6114" sId="1">
    <nc r="E833" t="inlineStr">
      <is>
        <t>Harris County - Houston Sports Authority</t>
      </is>
    </nc>
  </rcc>
  <rcc rId="6115" sId="1" numFmtId="19">
    <nc r="F833">
      <v>45365</v>
    </nc>
  </rcc>
</revisions>
</file>

<file path=xl/revisions/revisionLog9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16" sId="1">
    <nc r="B833" t="inlineStr">
      <is>
        <t>2024 WSF World Junior Squash Championships</t>
      </is>
    </nc>
  </rcc>
  <rcc rId="6117" sId="1" numFmtId="19">
    <nc r="G833">
      <v>45485</v>
    </nc>
  </rcc>
  <rcc rId="6118" sId="1" numFmtId="19">
    <nc r="H833">
      <v>45496</v>
    </nc>
  </rcc>
  <rcc rId="6119" sId="1" numFmtId="19">
    <nc r="G832">
      <v>45497</v>
    </nc>
  </rcc>
  <rcc rId="6120" sId="1" numFmtId="19">
    <nc r="H832">
      <v>45501</v>
    </nc>
  </rcc>
  <rcc rId="6121" sId="1">
    <nc r="N832">
      <f>H832+180</f>
    </nc>
  </rcc>
  <rcc rId="6122" sId="1">
    <nc r="A834" t="inlineStr">
      <is>
        <t>ETF</t>
      </is>
    </nc>
  </rcc>
  <rcc rId="6123" sId="1">
    <nc r="B834" t="inlineStr">
      <is>
        <t>2024 CABA All American 15U Wood Bat World Championship</t>
      </is>
    </nc>
  </rcc>
  <rcc rId="6124" sId="1">
    <nc r="C834" t="inlineStr">
      <is>
        <t>Market Lubbock Economic Development Corporation</t>
      </is>
    </nc>
  </rcc>
  <rcc rId="6125" sId="1">
    <nc r="D834" t="inlineStr">
      <is>
        <t>Lubbock</t>
      </is>
    </nc>
  </rcc>
  <rcc rId="6126" sId="1">
    <nc r="E834" t="inlineStr">
      <is>
        <t>City of Lubbock</t>
      </is>
    </nc>
  </rcc>
  <rcc rId="6127" sId="1" numFmtId="19">
    <nc r="F834">
      <v>45364</v>
    </nc>
  </rcc>
  <rcc rId="6128" sId="1" numFmtId="19">
    <nc r="G834">
      <v>45489</v>
    </nc>
  </rcc>
  <rcc rId="6129" sId="1" numFmtId="19">
    <nc r="H834">
      <v>45494</v>
    </nc>
  </rcc>
  <rcc rId="6130" sId="1" odxf="1" dxf="1">
    <nc r="I832">
      <f>J832+K832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31" sId="1" odxf="1" dxf="1">
    <nc r="I833">
      <f>J833+K833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32" sId="1" odxf="1" dxf="1">
    <nc r="I834">
      <f>J834+K834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ETF!$A$1:$Q$829</formula>
    <oldFormula>ETF!$A$1:$Q$827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5" sId="1" numFmtId="19">
    <oc r="O704" t="inlineStr">
      <is>
        <t>N/A</t>
      </is>
    </oc>
    <nc r="O704">
      <v>45345</v>
    </nc>
  </rcc>
  <rcc rId="6136" sId="1" numFmtId="19">
    <oc r="O705" t="inlineStr">
      <is>
        <t>N/A</t>
      </is>
    </oc>
    <nc r="O705">
      <v>45335</v>
    </nc>
  </rcc>
  <rcc rId="6137" sId="1" numFmtId="4">
    <nc r="L734">
      <v>5280</v>
    </nc>
  </rcc>
  <rcc rId="6138" sId="1" numFmtId="13">
    <nc r="M734">
      <v>0.92</v>
    </nc>
  </rcc>
  <rcc rId="6139" sId="1" numFmtId="4">
    <nc r="L748">
      <v>4455</v>
    </nc>
  </rcc>
  <rcc rId="6140" sId="1" numFmtId="13">
    <nc r="M748">
      <v>0.32</v>
    </nc>
  </rcc>
</revisions>
</file>

<file path=xl/revisions/revisionLog9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1" sId="1" numFmtId="4">
    <nc r="L751">
      <v>10725</v>
    </nc>
  </rcc>
  <rcc rId="6142" sId="1" numFmtId="13">
    <nc r="M751">
      <v>0.31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" sId="1" numFmtId="11">
    <oc r="J606">
      <v>9538</v>
    </oc>
    <nc r="J606">
      <v>6390.14</v>
    </nc>
  </rcc>
  <rcc rId="1707" sId="1" numFmtId="11">
    <oc r="K606">
      <v>59609</v>
    </oc>
    <nc r="K606">
      <v>39938.35</v>
    </nc>
  </rcc>
</revisions>
</file>

<file path=xl/revisions/revisionLog9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3" sId="2" numFmtId="4">
    <nc r="L71">
      <v>77088</v>
    </nc>
  </rcc>
  <rcc rId="6144" sId="2" numFmtId="13">
    <nc r="M71">
      <v>0.89</v>
    </nc>
  </rcc>
</revisions>
</file>

<file path=xl/revisions/revisionLog9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1" numFmtId="4">
    <nc r="L746">
      <v>3245</v>
    </nc>
  </rcc>
  <rcc rId="6146" sId="1" numFmtId="13">
    <nc r="M746">
      <v>0.92</v>
    </nc>
  </rcc>
</revisions>
</file>

<file path=xl/revisions/revisionLog9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7" sId="1" numFmtId="4">
    <nc r="L749">
      <v>3542</v>
    </nc>
  </rcc>
  <rcc rId="6148" sId="1" numFmtId="13">
    <nc r="M749">
      <v>0.13</v>
    </nc>
  </rcc>
</revisions>
</file>

<file path=xl/revisions/revisionLog9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9" sId="2">
    <nc r="C76" t="inlineStr">
      <is>
        <t>City of Arlington</t>
      </is>
    </nc>
  </rcc>
  <rcc rId="6150" sId="2">
    <nc r="D76" t="inlineStr">
      <is>
        <t>Arlington and Fort Worth</t>
      </is>
    </nc>
  </rcc>
  <rcc rId="6151" sId="2">
    <nc r="E76" t="inlineStr">
      <is>
        <t>City of Arlington</t>
      </is>
    </nc>
  </rcc>
  <rcc rId="6152" sId="2" numFmtId="19">
    <nc r="G76">
      <v>45484</v>
    </nc>
  </rcc>
  <rcc rId="6153" sId="2" numFmtId="19">
    <nc r="H76">
      <v>45489</v>
    </nc>
  </rcc>
  <rcv guid="{C1E57AFF-6322-4D2D-B8CB-663609884E13}" action="delete"/>
  <rdn rId="0" localSheetId="1" customView="1" name="Z_C1E57AFF_6322_4D2D_B8CB_663609884E13_.wvu.FilterData" hidden="1" oldHidden="1">
    <formula>ETF!$A$1:$Q$829</formula>
    <oldFormula>ETF!$A$1:$Q$827</oldFormula>
  </rdn>
  <rdn rId="0" localSheetId="2" customView="1" name="Z_C1E57AFF_6322_4D2D_B8CB_663609884E13_.wvu.FilterData" hidden="1" oldHidden="1">
    <formula>MERP!$A$1:$Q$76</formula>
    <oldFormula>MERP!$A$1:$Q$76</oldFormula>
  </rdn>
  <rcv guid="{C1E57AFF-6322-4D2D-B8CB-663609884E13}" action="add"/>
</revisions>
</file>

<file path=xl/revisions/revisionLog9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56" sId="1" numFmtId="19">
    <oc r="O690" t="inlineStr">
      <is>
        <t>N/A</t>
      </is>
    </oc>
    <nc r="O690">
      <v>45366</v>
    </nc>
  </rcc>
  <rcc rId="6157" sId="2" numFmtId="19">
    <oc r="O68" t="inlineStr">
      <is>
        <t>N/A</t>
      </is>
    </oc>
    <nc r="O68">
      <v>45310</v>
    </nc>
  </rcc>
  <rcv guid="{C1E57AFF-6322-4D2D-B8CB-663609884E13}" action="delete"/>
  <rdn rId="0" localSheetId="1" customView="1" name="Z_C1E57AFF_6322_4D2D_B8CB_663609884E13_.wvu.FilterData" hidden="1" oldHidden="1">
    <formula>ETF!$A$1:$Q$829</formula>
    <oldFormula>ETF!$A$1:$Q$829</oldFormula>
  </rdn>
  <rdn rId="0" localSheetId="2" customView="1" name="Z_C1E57AFF_6322_4D2D_B8CB_663609884E13_.wvu.FilterData" hidden="1" oldHidden="1">
    <formula>MERP!$A$1:$Q$76</formula>
    <oldFormula>MERP!$A$1:$Q$76</oldFormula>
  </rdn>
  <rcv guid="{C1E57AFF-6322-4D2D-B8CB-663609884E13}" action="add"/>
</revisions>
</file>

<file path=xl/revisions/revisionLog9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60" sId="1" numFmtId="11">
    <nc r="J826">
      <v>137932</v>
    </nc>
  </rcc>
  <rcc rId="6161" sId="1" numFmtId="11">
    <nc r="K826">
      <v>862068</v>
    </nc>
  </rcc>
  <rcc rId="6162" sId="1" odxf="1" dxf="1">
    <oc r="N832">
      <f>H832+180</f>
    </oc>
    <nc r="N832">
      <f>H832+180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63" sId="1" odxf="1" dxf="1">
    <nc r="N833">
      <f>H833+180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64" sId="1" odxf="1" dxf="1">
    <nc r="N834">
      <f>H834+180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65" sId="1">
    <nc r="O832" t="inlineStr">
      <is>
        <t>N/A</t>
      </is>
    </nc>
  </rcc>
  <rcc rId="6166" sId="1">
    <nc r="P832" t="inlineStr">
      <is>
        <t>N/A</t>
      </is>
    </nc>
  </rcc>
  <rcc rId="6167" sId="1">
    <nc r="O833" t="inlineStr">
      <is>
        <t>N/A</t>
      </is>
    </nc>
  </rcc>
  <rcc rId="6168" sId="1">
    <nc r="P833" t="inlineStr">
      <is>
        <t>N/A</t>
      </is>
    </nc>
  </rcc>
  <rcc rId="6169" sId="1">
    <nc r="O834" t="inlineStr">
      <is>
        <t>N/A</t>
      </is>
    </nc>
  </rcc>
  <rcc rId="6170" sId="1">
    <nc r="P834" t="inlineStr">
      <is>
        <t>N/A</t>
      </is>
    </nc>
  </rcc>
  <rcc rId="6171" sId="1" odxf="1" dxf="1" numFmtId="4">
    <nc r="Q832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72" sId="1" odxf="1" dxf="1" numFmtId="4">
    <nc r="Q833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73" sId="1" odxf="1" dxf="1" numFmtId="4">
    <nc r="Q834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174" sId="1" numFmtId="19">
    <oc r="F831">
      <v>45362</v>
    </oc>
    <nc r="F831">
      <v>45364</v>
    </nc>
  </rcc>
  <rcc rId="6175" sId="1" numFmtId="19">
    <oc r="F830">
      <v>45362</v>
    </oc>
    <nc r="F830">
      <v>45364</v>
    </nc>
  </rcc>
</revisions>
</file>

<file path=xl/revisions/revisionLog9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6" sId="1" numFmtId="11">
    <oc r="J742">
      <v>94648</v>
    </oc>
    <nc r="J742">
      <v>44209.24</v>
    </nc>
  </rcc>
  <rcc rId="6177" sId="1" numFmtId="11">
    <oc r="K742">
      <v>591549</v>
    </oc>
    <nc r="K742">
      <v>276307.76</v>
    </nc>
  </rcc>
  <rcc rId="6178" sId="1" numFmtId="11">
    <oc r="J749">
      <v>45919</v>
    </oc>
    <nc r="J749">
      <v>20689.66</v>
    </nc>
  </rcc>
  <rcc rId="6179" sId="1" numFmtId="11">
    <oc r="K749">
      <v>286987</v>
    </oc>
    <nc r="K749">
      <v>129310.34</v>
    </nc>
  </rcc>
</revisions>
</file>

<file path=xl/revisions/revisionLog9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0" sId="1" xfDxf="1" dxf="1" numFmtId="11">
    <nc r="J825">
      <v>313662</v>
    </nc>
    <ndxf>
      <numFmt numFmtId="12" formatCode="&quot;$&quot;#,##0.00_);[Red]\(&quot;$&quot;#,##0.00\)"/>
      <alignment horizontal="center"/>
    </ndxf>
  </rcc>
  <rcc rId="6181" sId="1" xfDxf="1" dxf="1" numFmtId="11">
    <nc r="K825">
      <v>1960387</v>
    </nc>
    <ndxf>
      <numFmt numFmtId="12" formatCode="&quot;$&quot;#,##0.00_);[Red]\(&quot;$&quot;#,##0.00\)"/>
      <alignment horizontal="center"/>
    </ndxf>
  </rcc>
  <rcc rId="6182" sId="1" numFmtId="19">
    <nc r="G825">
      <v>45465</v>
    </nc>
  </rcc>
  <rcc rId="6183" sId="1" numFmtId="19">
    <nc r="H825">
      <v>45477</v>
    </nc>
  </rcc>
  <rcv guid="{F9CEA677-5691-41BF-AD45-CC8124137ABA}" action="delete"/>
  <rdn rId="0" localSheetId="1" customView="1" name="Z_F9CEA677_5691_41BF_AD45_CC8124137ABA_.wvu.FilterData" hidden="1" oldHidden="1">
    <formula>ETF!$A$1:$Q$829</formula>
    <oldFormula>ETF!$A$1:$Q$829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6" sId="1" xfDxf="1" dxf="1" numFmtId="11">
    <nc r="J822">
      <v>70056</v>
    </nc>
    <ndxf>
      <numFmt numFmtId="12" formatCode="&quot;$&quot;#,##0.00_);[Red]\(&quot;$&quot;#,##0.00\)"/>
      <alignment horizontal="center"/>
    </ndxf>
  </rcc>
  <rcc rId="6187" sId="1" xfDxf="1" dxf="1" numFmtId="11">
    <nc r="K822">
      <v>437848</v>
    </nc>
    <ndxf>
      <numFmt numFmtId="12" formatCode="&quot;$&quot;#,##0.00_);[Red]\(&quot;$&quot;#,##0.00\)"/>
      <alignment horizontal="center"/>
    </ndxf>
  </rcc>
</revisions>
</file>

<file path=xl/revisions/revisionLog9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8" sId="2" numFmtId="4">
    <nc r="J76">
      <v>1161424</v>
    </nc>
  </rcc>
  <rcc rId="6189" sId="2" numFmtId="4">
    <nc r="K76">
      <v>7258897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8" sId="1" numFmtId="4">
    <nc r="L607">
      <v>47834</v>
    </nc>
  </rcc>
  <rcc rId="1709" sId="1" numFmtId="13">
    <nc r="M607">
      <v>0.43</v>
    </nc>
  </rcc>
</revisions>
</file>

<file path=xl/revisions/revisionLog9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0" sId="1">
    <oc r="C830" t="inlineStr">
      <is>
        <t>Market Lubbock Economic Development Corporation</t>
      </is>
    </oc>
    <nc r="C830" t="inlineStr">
      <is>
        <t>Visit Lubbock</t>
      </is>
    </nc>
  </rcc>
  <rcc rId="6191" sId="1">
    <oc r="C831" t="inlineStr">
      <is>
        <t>Market Lubbock Economic Development Corporation</t>
      </is>
    </oc>
    <nc r="C831" t="inlineStr">
      <is>
        <t>Visit Lubbock</t>
      </is>
    </nc>
  </rcc>
  <rcc rId="6192" sId="1">
    <oc r="C834" t="inlineStr">
      <is>
        <t>Market Lubbock Economic Development Corporation</t>
      </is>
    </oc>
    <nc r="C834" t="inlineStr">
      <is>
        <t>Visit Lubbock</t>
      </is>
    </nc>
  </rcc>
  <rcc rId="6193" sId="1" numFmtId="11">
    <nc r="J828">
      <v>7628</v>
    </nc>
  </rcc>
  <rcc rId="6194" sId="1" numFmtId="11">
    <nc r="K828">
      <v>47670</v>
    </nc>
  </rcc>
  <rcv guid="{BF47C013-3AD9-460E-AC6F-ED9A35E22AB1}" action="delete"/>
  <rdn rId="0" localSheetId="1" customView="1" name="Z_BF47C013_3AD9_460E_AC6F_ED9A35E22AB1_.wvu.FilterData" hidden="1" oldHidden="1">
    <formula>ETF!$A$1:$Q$829</formula>
    <oldFormula>ETF!$A$1:$Q$827</oldFormula>
  </rdn>
  <rdn rId="0" localSheetId="2" customView="1" name="Z_BF47C013_3AD9_460E_AC6F_ED9A35E22AB1_.wvu.FilterData" hidden="1" oldHidden="1">
    <formula>MERP!$A$1:$Q$76</formula>
    <oldFormula>MERP!$A$1:$Q$76</oldFormula>
  </rdn>
  <rcv guid="{BF47C013-3AD9-460E-AC6F-ED9A35E22AB1}" action="add"/>
</revisions>
</file>

<file path=xl/revisions/revisionLog9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197" sId="1" ref="A802:XFD802" action="deleteRow">
    <rfmt sheetId="1" xfDxf="1" sqref="A802:XFD802" start="0" length="0">
      <dxf>
        <alignment horizontal="center"/>
      </dxf>
    </rfmt>
    <rcc rId="0" sId="1">
      <nc r="A802" t="inlineStr">
        <is>
          <t>ETF</t>
        </is>
      </nc>
    </rcc>
    <rcc rId="0" sId="1">
      <nc r="B802" t="inlineStr">
        <is>
          <t>2024 Premier Rugby Sevens Conference Kickoff and Women's College Championships</t>
        </is>
      </nc>
    </rcc>
    <rcc rId="0" sId="1">
      <nc r="C802" t="inlineStr">
        <is>
          <t>Austin Sports Commission</t>
        </is>
      </nc>
    </rcc>
    <rcc rId="0" sId="1">
      <nc r="D802" t="inlineStr">
        <is>
          <t>Austin</t>
        </is>
      </nc>
    </rcc>
    <rcc rId="0" sId="1">
      <nc r="E802" t="inlineStr">
        <is>
          <t>City of Austin</t>
        </is>
      </nc>
    </rcc>
    <rcc rId="0" sId="1" dxf="1" numFmtId="19">
      <nc r="F802">
        <v>45296</v>
      </nc>
      <ndxf>
        <numFmt numFmtId="165" formatCode="mm/dd/yy;@"/>
      </ndxf>
    </rcc>
    <rcc rId="0" sId="1" dxf="1" numFmtId="19">
      <nc r="G802">
        <v>45422</v>
      </nc>
      <ndxf>
        <numFmt numFmtId="165" formatCode="mm/dd/yy;@"/>
      </ndxf>
    </rcc>
    <rcc rId="0" sId="1" dxf="1" numFmtId="19">
      <nc r="H802">
        <v>45423</v>
      </nc>
      <ndxf>
        <numFmt numFmtId="165" formatCode="mm/dd/yy;@"/>
      </ndxf>
    </rcc>
    <rcc rId="0" sId="1" dxf="1">
      <nc r="I802">
        <f>J802+K802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 numFmtId="11">
      <nc r="J802">
        <v>28396</v>
      </nc>
      <ndxf>
        <numFmt numFmtId="12" formatCode="&quot;$&quot;#,##0.00_);[Red]\(&quot;$&quot;#,##0.00\)"/>
      </ndxf>
    </rcc>
    <rcc rId="0" sId="1" dxf="1" numFmtId="11">
      <nc r="K802">
        <v>177472</v>
      </nc>
      <ndxf>
        <numFmt numFmtId="12" formatCode="&quot;$&quot;#,##0.00_);[Red]\(&quot;$&quot;#,##0.00\)"/>
      </ndxf>
    </rcc>
    <rfmt sheetId="1" sqref="L802" start="0" length="0">
      <dxf>
        <numFmt numFmtId="3" formatCode="#,##0"/>
      </dxf>
    </rfmt>
    <rfmt sheetId="1" sqref="M802" start="0" length="0">
      <dxf>
        <numFmt numFmtId="13" formatCode="0%"/>
      </dxf>
    </rfmt>
    <rcc rId="0" sId="1" dxf="1">
      <nc r="N802">
        <f>H802+180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02" t="inlineStr">
        <is>
          <t>N/A</t>
        </is>
      </nc>
      <ndxf>
        <numFmt numFmtId="165" formatCode="mm/dd/yy;@"/>
      </ndxf>
    </rcc>
    <rcc rId="0" sId="1" dxf="1">
      <nc r="P802" t="inlineStr">
        <is>
          <t>N/A</t>
        </is>
      </nc>
      <ndxf>
        <numFmt numFmtId="165" formatCode="mm/dd/yy;@"/>
      </ndxf>
    </rcc>
    <rcc rId="0" sId="1" dxf="1" numFmtId="4">
      <nc r="Q802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</revisions>
</file>

<file path=xl/revisions/revisionLog9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E57AFF-6322-4D2D-B8CB-663609884E13}" action="delete"/>
  <rdn rId="0" localSheetId="1" customView="1" name="Z_C1E57AFF_6322_4D2D_B8CB_663609884E13_.wvu.FilterData" hidden="1" oldHidden="1">
    <formula>ETF!$A$1:$Q$833</formula>
    <oldFormula>ETF!$A$1:$Q$828</oldFormula>
  </rdn>
  <rdn rId="0" localSheetId="2" customView="1" name="Z_C1E57AFF_6322_4D2D_B8CB_663609884E13_.wvu.FilterData" hidden="1" oldHidden="1">
    <formula>MERP!$A$1:$Q$76</formula>
    <oldFormula>MERP!$A$1:$Q$76</oldFormula>
  </rdn>
  <rcv guid="{C1E57AFF-6322-4D2D-B8CB-663609884E13}" action="add"/>
</revisions>
</file>

<file path=xl/revisions/revisionLog9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0" sId="2">
    <nc r="A77" t="inlineStr">
      <is>
        <t>MERP</t>
      </is>
    </nc>
  </rcc>
  <rcc rId="6201" sId="2">
    <nc r="B77" t="inlineStr">
      <is>
        <t>59 ACM Awards</t>
      </is>
    </nc>
  </rcc>
  <rcc rId="6202" sId="2">
    <nc r="C77" t="inlineStr">
      <is>
        <t>City of Frisco</t>
      </is>
    </nc>
  </rcc>
  <rcc rId="6203" sId="2">
    <nc r="D77" t="inlineStr">
      <is>
        <t>Frisco</t>
      </is>
    </nc>
  </rcc>
  <rcc rId="6204" sId="2">
    <nc r="E77" t="inlineStr">
      <is>
        <t>City of Frisco</t>
      </is>
    </nc>
  </rcc>
  <rcc rId="6205" sId="2" numFmtId="19">
    <nc r="F77">
      <v>45377</v>
    </nc>
  </rcc>
  <rcc rId="6206" sId="2" numFmtId="19">
    <nc r="G77">
      <v>45428</v>
    </nc>
  </rcc>
  <rcc rId="6207" sId="2" numFmtId="19">
    <nc r="H77">
      <v>45428</v>
    </nc>
  </rcc>
  <rcc rId="6208" sId="2">
    <nc r="N77">
      <f>H77+180</f>
    </nc>
  </rcc>
  <rcc rId="6209" sId="2">
    <nc r="I77">
      <f>J77+K77</f>
    </nc>
  </rcc>
  <rcv guid="{F9CEA677-5691-41BF-AD45-CC8124137ABA}" action="delete"/>
  <rdn rId="0" localSheetId="1" customView="1" name="Z_F9CEA677_5691_41BF_AD45_CC8124137ABA_.wvu.FilterData" hidden="1" oldHidden="1">
    <formula>ETF!$A$1:$Q$833</formula>
    <oldFormula>ETF!$A$1:$Q$828</oldFormula>
  </rdn>
  <rdn rId="0" localSheetId="2" customView="1" name="Z_F9CEA677_5691_41BF_AD45_CC8124137ABA_.wvu.FilterData" hidden="1" oldHidden="1">
    <formula>MERP!$A$1:$Q$76</formula>
    <oldFormula>MERP!$A$1:$Q$76</oldFormula>
  </rdn>
  <rcv guid="{F9CEA677-5691-41BF-AD45-CC8124137ABA}" action="add"/>
</revisions>
</file>

<file path=xl/revisions/revisionLog9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2" sId="1" numFmtId="11">
    <nc r="J830">
      <v>4931</v>
    </nc>
  </rcc>
  <rcc rId="6213" sId="1" numFmtId="11">
    <nc r="K830">
      <v>30812</v>
    </nc>
  </rcc>
  <rcc rId="6214" sId="1" numFmtId="11">
    <nc r="J829">
      <v>4380</v>
    </nc>
  </rcc>
  <rcc rId="6215" sId="1" numFmtId="11">
    <nc r="K829">
      <v>27374</v>
    </nc>
  </rcc>
  <rcv guid="{BF47C013-3AD9-460E-AC6F-ED9A35E22AB1}" action="delete"/>
  <rdn rId="0" localSheetId="1" customView="1" name="Z_BF47C013_3AD9_460E_AC6F_ED9A35E22AB1_.wvu.FilterData" hidden="1" oldHidden="1">
    <formula>ETF!$A$1:$Q$833</formula>
    <oldFormula>ETF!$A$1:$Q$828</oldFormula>
  </rdn>
  <rdn rId="0" localSheetId="2" customView="1" name="Z_BF47C013_3AD9_460E_AC6F_ED9A35E22AB1_.wvu.FilterData" hidden="1" oldHidden="1">
    <formula>MERP!$A$1:$Q$77</formula>
    <oldFormula>MERP!$A$1:$Q$76</oldFormula>
  </rdn>
  <rcv guid="{BF47C013-3AD9-460E-AC6F-ED9A35E22AB1}" action="add"/>
</revisions>
</file>

<file path=xl/revisions/revisionLog9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8" sId="1" numFmtId="11">
    <nc r="J826">
      <v>187047</v>
    </nc>
  </rcc>
  <rcc rId="6219" sId="1" numFmtId="11">
    <nc r="K826">
      <v>1169038</v>
    </nc>
  </rcc>
  <rrc rId="6220" sId="1" ref="A827:XFD827" action="insertRow"/>
  <rcc rId="6221" sId="1">
    <nc r="A827" t="inlineStr">
      <is>
        <t>ETF</t>
      </is>
    </nc>
  </rcc>
  <rcc rId="6222" sId="1">
    <nc r="B827" t="inlineStr">
      <is>
        <t>2024 Jake Paul vs Mike Tyson</t>
      </is>
    </nc>
  </rcc>
  <rcc rId="6223" sId="1">
    <nc r="C827" t="inlineStr">
      <is>
        <t>City of Arlington</t>
      </is>
    </nc>
  </rcc>
  <rcc rId="6224" sId="1">
    <nc r="D827" t="inlineStr">
      <is>
        <t>Arlington</t>
      </is>
    </nc>
  </rcc>
  <rcc rId="6225" sId="1">
    <nc r="E827" t="inlineStr">
      <is>
        <t>City of Arlington</t>
      </is>
    </nc>
  </rcc>
  <rcc rId="6226" sId="1" numFmtId="19">
    <nc r="F827">
      <v>45358</v>
    </nc>
  </rcc>
  <rcc rId="6227" sId="1" numFmtId="19">
    <nc r="G827">
      <v>45493</v>
    </nc>
  </rcc>
  <rcc rId="6228" sId="1" numFmtId="19">
    <nc r="H827">
      <v>45493</v>
    </nc>
  </rcc>
  <rcc rId="6229" sId="1">
    <nc r="N827">
      <f>H827+180</f>
    </nc>
  </rcc>
  <rcc rId="6230" sId="1">
    <nc r="I827">
      <f>J827+K827</f>
    </nc>
  </rcc>
  <rcv guid="{F9CEA677-5691-41BF-AD45-CC8124137ABA}" action="delete"/>
  <rdn rId="0" localSheetId="1" customView="1" name="Z_F9CEA677_5691_41BF_AD45_CC8124137ABA_.wvu.FilterData" hidden="1" oldHidden="1">
    <formula>ETF!$A$1:$Q$834</formula>
    <oldFormula>ETF!$A$1:$Q$834</oldFormula>
  </rdn>
  <rdn rId="0" localSheetId="2" customView="1" name="Z_F9CEA677_5691_41BF_AD45_CC8124137ABA_.wvu.FilterData" hidden="1" oldHidden="1">
    <formula>MERP!$A$1:$Q$77</formula>
    <oldFormula>MERP!$A$1:$Q$76</oldFormula>
  </rdn>
  <rcv guid="{F9CEA677-5691-41BF-AD45-CC8124137ABA}" action="add"/>
</revisions>
</file>

<file path=xl/revisions/revisionLog9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3" sId="2" numFmtId="19">
    <oc r="P57" t="inlineStr">
      <is>
        <t>N/A</t>
      </is>
    </oc>
    <nc r="P57">
      <v>45378</v>
    </nc>
  </rcc>
  <rcc rId="6234" sId="2" numFmtId="4">
    <oc r="Q57">
      <v>0</v>
    </oc>
    <nc r="Q57">
      <f>I57</f>
    </nc>
  </rcc>
</revisions>
</file>

<file path=xl/revisions/revisionLog9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5" sId="1">
    <nc r="A835" t="inlineStr">
      <is>
        <t>ETF</t>
      </is>
    </nc>
  </rcc>
  <rcc rId="6236" sId="1">
    <nc r="B835" t="inlineStr">
      <is>
        <t>2024 CrossFit Games</t>
      </is>
    </nc>
  </rcc>
  <rcc rId="6237" sId="1">
    <nc r="C835" t="inlineStr">
      <is>
        <t>City of Fort Worth</t>
      </is>
    </nc>
  </rcc>
  <rcc rId="6238" sId="1">
    <nc r="D835" t="inlineStr">
      <is>
        <t>Fort Worth</t>
      </is>
    </nc>
  </rcc>
  <rcc rId="6239" sId="1">
    <nc r="E835" t="inlineStr">
      <is>
        <t>City of Fort Worth</t>
      </is>
    </nc>
  </rcc>
  <rcc rId="6240" sId="1" numFmtId="19">
    <nc r="F835">
      <v>45378</v>
    </nc>
  </rcc>
  <rcc rId="6241" sId="1" numFmtId="19">
    <nc r="G835">
      <v>45512</v>
    </nc>
  </rcc>
  <rcc rId="6242" sId="1" numFmtId="19">
    <nc r="H835">
      <v>45515</v>
    </nc>
  </rcc>
  <rcc rId="6243" sId="1" odxf="1" dxf="1">
    <nc r="N835">
      <f>H835+180</f>
    </nc>
    <ndxf>
      <font>
        <sz val="11"/>
        <color rgb="FF000000"/>
        <name val="Calibri"/>
        <family val="2"/>
        <scheme val="none"/>
      </font>
      <numFmt numFmtId="165" formatCode="mm/dd/yy;@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244" sId="1" odxf="1" dxf="1">
    <nc r="I835">
      <f>J835+K835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245" sId="1">
    <nc r="O835" t="inlineStr">
      <is>
        <t>N/A</t>
      </is>
    </nc>
  </rcc>
  <rcc rId="6246" sId="1">
    <nc r="P835" t="inlineStr">
      <is>
        <t>N/A</t>
      </is>
    </nc>
  </rcc>
  <rcc rId="6247" sId="1" odxf="1" dxf="1" numFmtId="4">
    <nc r="Q835">
      <v>0</v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c rId="6248" sId="1">
    <nc r="O827" t="inlineStr">
      <is>
        <t>N/A</t>
      </is>
    </nc>
  </rcc>
  <rcc rId="6249" sId="1">
    <nc r="P827" t="inlineStr">
      <is>
        <t>N/A</t>
      </is>
    </nc>
  </rcc>
  <rcc rId="6250" sId="1" numFmtId="4">
    <nc r="Q827">
      <v>0</v>
    </nc>
  </rcc>
  <rcv guid="{BF47C013-3AD9-460E-AC6F-ED9A35E22AB1}" action="delete"/>
  <rdn rId="0" localSheetId="1" customView="1" name="Z_BF47C013_3AD9_460E_AC6F_ED9A35E22AB1_.wvu.FilterData" hidden="1" oldHidden="1">
    <formula>ETF!$A$1:$Q$834</formula>
    <oldFormula>ETF!$A$1:$Q$834</oldFormula>
  </rdn>
  <rdn rId="0" localSheetId="2" customView="1" name="Z_BF47C013_3AD9_460E_AC6F_ED9A35E22AB1_.wvu.FilterData" hidden="1" oldHidden="1">
    <formula>MERP!$A$1:$Q$77</formula>
    <oldFormula>MERP!$A$1:$Q$77</oldFormula>
  </rdn>
  <rcv guid="{BF47C013-3AD9-460E-AC6F-ED9A35E22AB1}" action="add"/>
</revisions>
</file>

<file path=xl/revisions/revisionLog9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3" sId="1">
    <nc r="A836" t="inlineStr">
      <is>
        <t>ETF</t>
      </is>
    </nc>
  </rcc>
  <rcc rId="6254" sId="1">
    <nc r="B836" t="inlineStr">
      <is>
        <t>2024 SuperMotocross World Championship Finals</t>
      </is>
    </nc>
  </rcc>
  <rcc rId="6255" sId="1">
    <nc r="C836" t="inlineStr">
      <is>
        <t>City of Fort Worth</t>
      </is>
    </nc>
  </rcc>
  <rcc rId="6256" sId="1">
    <nc r="D836" t="inlineStr">
      <is>
        <t>Fort Worth</t>
      </is>
    </nc>
  </rcc>
  <rcc rId="6257" sId="1">
    <nc r="E836" t="inlineStr">
      <is>
        <t>City of Fort Worth</t>
      </is>
    </nc>
  </rcc>
  <rcc rId="6258" sId="1" numFmtId="19">
    <nc r="F836">
      <v>45378</v>
    </nc>
  </rcc>
  <rcc rId="6259" sId="1" numFmtId="19">
    <nc r="G836">
      <v>45549</v>
    </nc>
  </rcc>
  <rcc rId="6260" sId="1" numFmtId="19">
    <nc r="H836">
      <v>45549</v>
    </nc>
  </rcc>
  <rcc rId="6261" sId="1">
    <nc r="N836">
      <f>H836+180</f>
    </nc>
  </rcc>
  <rcc rId="6262" sId="1" odxf="1" dxf="1">
    <nc r="I836">
      <f>J836+K836</f>
    </nc>
    <odxf>
      <font>
        <sz val="11"/>
        <color theme="1"/>
        <name val="Calibri"/>
        <family val="2"/>
        <scheme val="minor"/>
      </font>
      <numFmt numFmtId="0" formatCode="General"/>
      <alignment vertical="top" wrapText="0"/>
      <border outline="0">
        <left/>
        <right/>
        <top/>
        <bottom/>
      </border>
    </odxf>
    <ndxf>
      <font>
        <sz val="11"/>
        <color rgb="FF000000"/>
        <name val="Calibri"/>
        <family val="2"/>
        <scheme val="none"/>
      </font>
      <numFmt numFmtId="164" formatCode="\$#,##0.00;\(\$#,##0.00\)"/>
      <alignment vertical="center" wrapText="1"/>
      <border outline="0">
        <left style="thin">
          <color rgb="FFCEDBE6"/>
        </left>
        <right style="thin">
          <color rgb="FFCEDBE6"/>
        </right>
        <top style="thin">
          <color rgb="FFCEDBE6"/>
        </top>
        <bottom style="thin">
          <color rgb="FFCEDBE6"/>
        </bottom>
      </border>
    </ndxf>
  </rcc>
  <rcv guid="{F9CEA677-5691-41BF-AD45-CC8124137ABA}" action="delete"/>
  <rdn rId="0" localSheetId="1" customView="1" name="Z_F9CEA677_5691_41BF_AD45_CC8124137ABA_.wvu.FilterData" hidden="1" oldHidden="1">
    <formula>ETF!$A$1:$Q$834</formula>
    <oldFormula>ETF!$A$1:$Q$834</oldFormula>
  </rdn>
  <rdn rId="0" localSheetId="2" customView="1" name="Z_F9CEA677_5691_41BF_AD45_CC8124137ABA_.wvu.FilterData" hidden="1" oldHidden="1">
    <formula>MERP!$A$1:$Q$77</formula>
    <oldFormula>MERP!$A$1:$Q$77</oldFormula>
  </rdn>
  <rcv guid="{F9CEA677-5691-41BF-AD45-CC8124137ABA}" action="add"/>
</revisions>
</file>

<file path=xl/revisions/revisionLog9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65" sId="1" numFmtId="4">
    <nc r="L757">
      <v>3514</v>
    </nc>
  </rcc>
  <rcc rId="6266" sId="1" numFmtId="13">
    <nc r="M757">
      <v>0.84</v>
    </nc>
  </rcc>
  <rrc rId="6267" sId="1" ref="A827:XFD827" action="deleteRow">
    <rfmt sheetId="1" xfDxf="1" sqref="A827:XFD827" start="0" length="0">
      <dxf>
        <alignment horizontal="center"/>
      </dxf>
    </rfmt>
    <rcc rId="0" sId="1">
      <nc r="A827" t="inlineStr">
        <is>
          <t>ETF</t>
        </is>
      </nc>
    </rcc>
    <rcc rId="0" sId="1">
      <nc r="B827" t="inlineStr">
        <is>
          <t>2024 Jake Paul vs Mike Tyson</t>
        </is>
      </nc>
    </rcc>
    <rcc rId="0" sId="1">
      <nc r="C827" t="inlineStr">
        <is>
          <t>City of Arlington</t>
        </is>
      </nc>
    </rcc>
    <rcc rId="0" sId="1">
      <nc r="D827" t="inlineStr">
        <is>
          <t>Arlington</t>
        </is>
      </nc>
    </rcc>
    <rcc rId="0" sId="1" dxf="1">
      <nc r="E827" t="inlineStr">
        <is>
          <t>City of Arlington</t>
        </is>
      </nc>
      <ndxf>
        <numFmt numFmtId="19" formatCode="m/d/yyyy"/>
      </ndxf>
    </rcc>
    <rcc rId="0" sId="1" dxf="1" numFmtId="19">
      <nc r="F827">
        <v>45358</v>
      </nc>
      <ndxf>
        <numFmt numFmtId="165" formatCode="mm/dd/yy;@"/>
      </ndxf>
    </rcc>
    <rcc rId="0" sId="1" dxf="1" numFmtId="19">
      <nc r="G827">
        <v>45493</v>
      </nc>
      <ndxf>
        <numFmt numFmtId="165" formatCode="mm/dd/yy;@"/>
      </ndxf>
    </rcc>
    <rcc rId="0" sId="1" dxf="1" numFmtId="19">
      <nc r="H827">
        <v>45493</v>
      </nc>
      <ndxf>
        <numFmt numFmtId="165" formatCode="mm/dd/yy;@"/>
      </ndxf>
    </rcc>
    <rcc rId="0" sId="1" dxf="1">
      <nc r="I827">
        <f>J827+K827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27" start="0" length="0">
      <dxf>
        <numFmt numFmtId="12" formatCode="&quot;$&quot;#,##0.00_);[Red]\(&quot;$&quot;#,##0.00\)"/>
      </dxf>
    </rfmt>
    <rfmt sheetId="1" sqref="K827" start="0" length="0">
      <dxf>
        <numFmt numFmtId="12" formatCode="&quot;$&quot;#,##0.00_);[Red]\(&quot;$&quot;#,##0.00\)"/>
      </dxf>
    </rfmt>
    <rfmt sheetId="1" sqref="L827" start="0" length="0">
      <dxf>
        <numFmt numFmtId="3" formatCode="#,##0"/>
      </dxf>
    </rfmt>
    <rfmt sheetId="1" sqref="M827" start="0" length="0">
      <dxf>
        <numFmt numFmtId="13" formatCode="0%"/>
      </dxf>
    </rfmt>
    <rcc rId="0" sId="1" dxf="1">
      <nc r="N827">
        <f>H827+180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27" t="inlineStr">
        <is>
          <t>N/A</t>
        </is>
      </nc>
      <ndxf>
        <numFmt numFmtId="165" formatCode="mm/dd/yy;@"/>
      </ndxf>
    </rcc>
    <rcc rId="0" sId="1" dxf="1">
      <nc r="P827" t="inlineStr">
        <is>
          <t>N/A</t>
        </is>
      </nc>
      <ndxf>
        <numFmt numFmtId="165" formatCode="mm/dd/yy;@"/>
      </ndxf>
    </rcc>
    <rcc rId="0" sId="1" dxf="1" numFmtId="4">
      <nc r="Q827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6268" sId="1" ref="A828:XFD828" action="deleteRow">
    <undo index="65535" exp="area" ref3D="1" dr="$A$1:$Q$828" dn="Z_F867AD79_EB84_47B4_9124_8C870B6763CF_.wvu.FilterData" sId="1"/>
    <rfmt sheetId="1" xfDxf="1" sqref="A828:XFD828" start="0" length="0">
      <dxf>
        <alignment horizontal="center"/>
      </dxf>
    </rfmt>
    <rcc rId="0" sId="1">
      <nc r="A828" t="inlineStr">
        <is>
          <t>ETF</t>
        </is>
      </nc>
    </rcc>
    <rcc rId="0" sId="1">
      <nc r="B828" t="inlineStr">
        <is>
          <t>2024 USATF National Junior Olympic Track &amp; Field Championships</t>
        </is>
      </nc>
    </rcc>
    <rcc rId="0" sId="1" dxf="1">
      <nc r="C828" t="inlineStr">
        <is>
          <t>City of College Station</t>
        </is>
      </nc>
      <ndxf>
        <numFmt numFmtId="19" formatCode="m/d/yyyy"/>
      </ndxf>
    </rcc>
    <rcc rId="0" sId="1">
      <nc r="D828" t="inlineStr">
        <is>
          <t>College Station</t>
        </is>
      </nc>
    </rcc>
    <rcc rId="0" sId="1">
      <nc r="E828" t="inlineStr">
        <is>
          <t>City of College Station</t>
        </is>
      </nc>
    </rcc>
    <rcc rId="0" sId="1" dxf="1" numFmtId="19">
      <nc r="F828">
        <v>45363</v>
      </nc>
      <ndxf>
        <numFmt numFmtId="165" formatCode="mm/dd/yy;@"/>
      </ndxf>
    </rcc>
    <rcc rId="0" sId="1" dxf="1" numFmtId="19">
      <nc r="G828">
        <v>45495</v>
      </nc>
      <ndxf>
        <numFmt numFmtId="165" formatCode="mm/dd/yy;@"/>
      </ndxf>
    </rcc>
    <rcc rId="0" sId="1" dxf="1" numFmtId="19">
      <nc r="H828">
        <v>45501</v>
      </nc>
      <ndxf>
        <numFmt numFmtId="165" formatCode="mm/dd/yy;@"/>
      </ndxf>
    </rcc>
    <rcc rId="0" sId="1" dxf="1">
      <nc r="I828">
        <f>J828+K828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28" start="0" length="0">
      <dxf>
        <numFmt numFmtId="12" formatCode="&quot;$&quot;#,##0.00_);[Red]\(&quot;$&quot;#,##0.00\)"/>
      </dxf>
    </rfmt>
    <rfmt sheetId="1" sqref="K828" start="0" length="0">
      <dxf>
        <numFmt numFmtId="12" formatCode="&quot;$&quot;#,##0.00_);[Red]\(&quot;$&quot;#,##0.00\)"/>
      </dxf>
    </rfmt>
    <rfmt sheetId="1" sqref="L828" start="0" length="0">
      <dxf>
        <numFmt numFmtId="3" formatCode="#,##0"/>
      </dxf>
    </rfmt>
    <rfmt sheetId="1" sqref="M828" start="0" length="0">
      <dxf>
        <numFmt numFmtId="13" formatCode="0%"/>
      </dxf>
    </rfmt>
    <rcc rId="0" sId="1" dxf="1">
      <nc r="N828">
        <f>H828+180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28" t="inlineStr">
        <is>
          <t>N/A</t>
        </is>
      </nc>
      <ndxf>
        <numFmt numFmtId="165" formatCode="mm/dd/yy;@"/>
      </ndxf>
    </rcc>
    <rcc rId="0" sId="1" dxf="1">
      <nc r="P828" t="inlineStr">
        <is>
          <t>N/A</t>
        </is>
      </nc>
      <ndxf>
        <numFmt numFmtId="165" formatCode="mm/dd/yy;@"/>
      </ndxf>
    </rcc>
    <rcc rId="0" sId="1" dxf="1" numFmtId="4">
      <nc r="Q828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6269" sId="1" ref="A830:XFD830" action="deleteRow">
    <rfmt sheetId="1" xfDxf="1" sqref="A830:XFD830" start="0" length="0">
      <dxf>
        <alignment horizontal="center"/>
      </dxf>
    </rfmt>
    <rcc rId="0" sId="1">
      <nc r="A830" t="inlineStr">
        <is>
          <t>ETF</t>
        </is>
      </nc>
    </rcc>
    <rcc rId="0" sId="1">
      <nc r="B830" t="inlineStr">
        <is>
          <t>2024 Major League Cricket Championship Finals</t>
        </is>
      </nc>
    </rcc>
    <rcc rId="0" sId="1">
      <nc r="C830" t="inlineStr">
        <is>
          <t>City of Grand Prairie</t>
        </is>
      </nc>
    </rcc>
    <rcc rId="0" sId="1">
      <nc r="D830" t="inlineStr">
        <is>
          <t>Grand Prairie</t>
        </is>
      </nc>
    </rcc>
    <rcc rId="0" sId="1">
      <nc r="E830" t="inlineStr">
        <is>
          <t>City of Grand Prairie</t>
        </is>
      </nc>
    </rcc>
    <rcc rId="0" sId="1" dxf="1" numFmtId="19">
      <nc r="F830">
        <v>45365</v>
      </nc>
      <ndxf>
        <numFmt numFmtId="165" formatCode="mm/dd/yy;@"/>
      </ndxf>
    </rcc>
    <rcc rId="0" sId="1" dxf="1" numFmtId="19">
      <nc r="G830">
        <v>45497</v>
      </nc>
      <ndxf>
        <numFmt numFmtId="165" formatCode="mm/dd/yy;@"/>
      </ndxf>
    </rcc>
    <rcc rId="0" sId="1" dxf="1" numFmtId="19">
      <nc r="H830">
        <v>45501</v>
      </nc>
      <ndxf>
        <numFmt numFmtId="165" formatCode="mm/dd/yy;@"/>
      </ndxf>
    </rcc>
    <rcc rId="0" sId="1" dxf="1">
      <nc r="I830">
        <f>J830+K830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30" start="0" length="0">
      <dxf>
        <numFmt numFmtId="12" formatCode="&quot;$&quot;#,##0.00_);[Red]\(&quot;$&quot;#,##0.00\)"/>
      </dxf>
    </rfmt>
    <rfmt sheetId="1" sqref="K830" start="0" length="0">
      <dxf>
        <numFmt numFmtId="12" formatCode="&quot;$&quot;#,##0.00_);[Red]\(&quot;$&quot;#,##0.00\)"/>
      </dxf>
    </rfmt>
    <rfmt sheetId="1" sqref="L830" start="0" length="0">
      <dxf>
        <numFmt numFmtId="3" formatCode="#,##0"/>
      </dxf>
    </rfmt>
    <rfmt sheetId="1" sqref="M830" start="0" length="0">
      <dxf>
        <numFmt numFmtId="13" formatCode="0%"/>
      </dxf>
    </rfmt>
    <rcc rId="0" sId="1" dxf="1">
      <nc r="N830">
        <f>H830+180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30" t="inlineStr">
        <is>
          <t>N/A</t>
        </is>
      </nc>
      <ndxf>
        <numFmt numFmtId="165" formatCode="mm/dd/yy;@"/>
      </ndxf>
    </rcc>
    <rcc rId="0" sId="1" dxf="1">
      <nc r="P830" t="inlineStr">
        <is>
          <t>N/A</t>
        </is>
      </nc>
      <ndxf>
        <numFmt numFmtId="165" formatCode="mm/dd/yy;@"/>
      </ndxf>
    </rcc>
    <rcc rId="0" sId="1" dxf="1" numFmtId="4">
      <nc r="Q83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6270" sId="1" ref="A830:XFD830" action="deleteRow">
    <rfmt sheetId="1" xfDxf="1" sqref="A830:XFD830" start="0" length="0">
      <dxf>
        <alignment horizontal="center"/>
      </dxf>
    </rfmt>
    <rcc rId="0" sId="1">
      <nc r="A830" t="inlineStr">
        <is>
          <t>ETF</t>
        </is>
      </nc>
    </rcc>
    <rcc rId="0" sId="1">
      <nc r="B830" t="inlineStr">
        <is>
          <t>2024 WSF World Junior Squash Championships</t>
        </is>
      </nc>
    </rcc>
    <rcc rId="0" sId="1">
      <nc r="C830" t="inlineStr">
        <is>
          <t>Harris County - Houston Sports Authority</t>
        </is>
      </nc>
    </rcc>
    <rcc rId="0" sId="1">
      <nc r="D830" t="inlineStr">
        <is>
          <t>Houston</t>
        </is>
      </nc>
    </rcc>
    <rcc rId="0" sId="1">
      <nc r="E830" t="inlineStr">
        <is>
          <t>Harris County - Houston Sports Authority</t>
        </is>
      </nc>
    </rcc>
    <rcc rId="0" sId="1" dxf="1" numFmtId="19">
      <nc r="F830">
        <v>45365</v>
      </nc>
      <ndxf>
        <numFmt numFmtId="165" formatCode="mm/dd/yy;@"/>
      </ndxf>
    </rcc>
    <rcc rId="0" sId="1" dxf="1" numFmtId="19">
      <nc r="G830">
        <v>45485</v>
      </nc>
      <ndxf>
        <numFmt numFmtId="165" formatCode="mm/dd/yy;@"/>
      </ndxf>
    </rcc>
    <rcc rId="0" sId="1" dxf="1" numFmtId="19">
      <nc r="H830">
        <v>45496</v>
      </nc>
      <ndxf>
        <numFmt numFmtId="165" formatCode="mm/dd/yy;@"/>
      </ndxf>
    </rcc>
    <rcc rId="0" sId="1" dxf="1">
      <nc r="I830">
        <f>J830+K830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30" start="0" length="0">
      <dxf>
        <numFmt numFmtId="12" formatCode="&quot;$&quot;#,##0.00_);[Red]\(&quot;$&quot;#,##0.00\)"/>
      </dxf>
    </rfmt>
    <rfmt sheetId="1" sqref="K830" start="0" length="0">
      <dxf>
        <numFmt numFmtId="12" formatCode="&quot;$&quot;#,##0.00_);[Red]\(&quot;$&quot;#,##0.00\)"/>
      </dxf>
    </rfmt>
    <rfmt sheetId="1" sqref="L830" start="0" length="0">
      <dxf>
        <numFmt numFmtId="3" formatCode="#,##0"/>
      </dxf>
    </rfmt>
    <rfmt sheetId="1" sqref="M830" start="0" length="0">
      <dxf>
        <numFmt numFmtId="13" formatCode="0%"/>
      </dxf>
    </rfmt>
    <rcc rId="0" sId="1" dxf="1">
      <nc r="N830">
        <f>H830+180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30" t="inlineStr">
        <is>
          <t>N/A</t>
        </is>
      </nc>
      <ndxf>
        <numFmt numFmtId="165" formatCode="mm/dd/yy;@"/>
      </ndxf>
    </rcc>
    <rcc rId="0" sId="1" dxf="1">
      <nc r="P830" t="inlineStr">
        <is>
          <t>N/A</t>
        </is>
      </nc>
      <ndxf>
        <numFmt numFmtId="165" formatCode="mm/dd/yy;@"/>
      </ndxf>
    </rcc>
    <rcc rId="0" sId="1" dxf="1" numFmtId="4">
      <nc r="Q83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6271" sId="1" ref="A830:XFD830" action="deleteRow">
    <undo index="65535" exp="area" ref3D="1" dr="$A$1:$Q$830" dn="_FilterDatabase" sId="1"/>
    <undo index="65535" exp="area" ref3D="1" dr="$A$1:$Q$830" dn="Z_BF47C013_3AD9_460E_AC6F_ED9A35E22AB1_.wvu.FilterData" sId="1"/>
    <undo index="65535" exp="area" ref3D="1" dr="$A$1:$Q$830" dn="Z_C1E57AFF_6322_4D2D_B8CB_663609884E13_.wvu.FilterData" sId="1"/>
    <undo index="65535" exp="area" ref3D="1" dr="$A$1:$Q$830" dn="Z_F9CEA677_5691_41BF_AD45_CC8124137ABA_.wvu.FilterData" sId="1"/>
    <rfmt sheetId="1" xfDxf="1" sqref="A830:XFD830" start="0" length="0">
      <dxf>
        <alignment horizontal="center"/>
      </dxf>
    </rfmt>
    <rcc rId="0" sId="1">
      <nc r="A830" t="inlineStr">
        <is>
          <t>ETF</t>
        </is>
      </nc>
    </rcc>
    <rcc rId="0" sId="1">
      <nc r="B830" t="inlineStr">
        <is>
          <t>2024 CABA All American 15U Wood Bat World Championship</t>
        </is>
      </nc>
    </rcc>
    <rcc rId="0" sId="1">
      <nc r="C830" t="inlineStr">
        <is>
          <t>Visit Lubbock</t>
        </is>
      </nc>
    </rcc>
    <rcc rId="0" sId="1">
      <nc r="D830" t="inlineStr">
        <is>
          <t>Lubbock</t>
        </is>
      </nc>
    </rcc>
    <rcc rId="0" sId="1">
      <nc r="E830" t="inlineStr">
        <is>
          <t>City of Lubbock</t>
        </is>
      </nc>
    </rcc>
    <rcc rId="0" sId="1" dxf="1" numFmtId="19">
      <nc r="F830">
        <v>45364</v>
      </nc>
      <ndxf>
        <numFmt numFmtId="165" formatCode="mm/dd/yy;@"/>
      </ndxf>
    </rcc>
    <rcc rId="0" sId="1" dxf="1" numFmtId="19">
      <nc r="G830">
        <v>45489</v>
      </nc>
      <ndxf>
        <numFmt numFmtId="165" formatCode="mm/dd/yy;@"/>
      </ndxf>
    </rcc>
    <rcc rId="0" sId="1" dxf="1" numFmtId="19">
      <nc r="H830">
        <v>45494</v>
      </nc>
      <ndxf>
        <numFmt numFmtId="165" formatCode="mm/dd/yy;@"/>
      </ndxf>
    </rcc>
    <rcc rId="0" sId="1" dxf="1">
      <nc r="I830">
        <f>J830+K830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30" start="0" length="0">
      <dxf>
        <numFmt numFmtId="12" formatCode="&quot;$&quot;#,##0.00_);[Red]\(&quot;$&quot;#,##0.00\)"/>
      </dxf>
    </rfmt>
    <rfmt sheetId="1" sqref="K830" start="0" length="0">
      <dxf>
        <numFmt numFmtId="12" formatCode="&quot;$&quot;#,##0.00_);[Red]\(&quot;$&quot;#,##0.00\)"/>
      </dxf>
    </rfmt>
    <rfmt sheetId="1" sqref="L830" start="0" length="0">
      <dxf>
        <numFmt numFmtId="3" formatCode="#,##0"/>
      </dxf>
    </rfmt>
    <rfmt sheetId="1" sqref="M830" start="0" length="0">
      <dxf>
        <numFmt numFmtId="13" formatCode="0%"/>
      </dxf>
    </rfmt>
    <rcc rId="0" sId="1" dxf="1">
      <nc r="N830">
        <f>H830+180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30" t="inlineStr">
        <is>
          <t>N/A</t>
        </is>
      </nc>
      <ndxf>
        <numFmt numFmtId="165" formatCode="mm/dd/yy;@"/>
      </ndxf>
    </rcc>
    <rcc rId="0" sId="1" dxf="1">
      <nc r="P830" t="inlineStr">
        <is>
          <t>N/A</t>
        </is>
      </nc>
      <ndxf>
        <numFmt numFmtId="165" formatCode="mm/dd/yy;@"/>
      </ndxf>
    </rcc>
    <rcc rId="0" sId="1" dxf="1" numFmtId="4">
      <nc r="Q83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6272" sId="1" ref="A830:XFD830" action="deleteRow">
    <rfmt sheetId="1" xfDxf="1" sqref="A830:XFD830" start="0" length="0">
      <dxf>
        <alignment horizontal="center"/>
      </dxf>
    </rfmt>
    <rcc rId="0" sId="1">
      <nc r="A830" t="inlineStr">
        <is>
          <t>ETF</t>
        </is>
      </nc>
    </rcc>
    <rcc rId="0" sId="1">
      <nc r="B830" t="inlineStr">
        <is>
          <t>2024 CrossFit Games</t>
        </is>
      </nc>
    </rcc>
    <rcc rId="0" sId="1">
      <nc r="C830" t="inlineStr">
        <is>
          <t>City of Fort Worth</t>
        </is>
      </nc>
    </rcc>
    <rcc rId="0" sId="1">
      <nc r="D830" t="inlineStr">
        <is>
          <t>Fort Worth</t>
        </is>
      </nc>
    </rcc>
    <rcc rId="0" sId="1">
      <nc r="E830" t="inlineStr">
        <is>
          <t>City of Fort Worth</t>
        </is>
      </nc>
    </rcc>
    <rcc rId="0" sId="1" dxf="1" numFmtId="19">
      <nc r="F830">
        <v>45378</v>
      </nc>
      <ndxf>
        <numFmt numFmtId="165" formatCode="mm/dd/yy;@"/>
      </ndxf>
    </rcc>
    <rcc rId="0" sId="1" dxf="1" numFmtId="19">
      <nc r="G830">
        <v>45512</v>
      </nc>
      <ndxf>
        <numFmt numFmtId="165" formatCode="mm/dd/yy;@"/>
      </ndxf>
    </rcc>
    <rcc rId="0" sId="1" dxf="1" numFmtId="19">
      <nc r="H830">
        <v>45515</v>
      </nc>
      <ndxf>
        <numFmt numFmtId="165" formatCode="mm/dd/yy;@"/>
      </ndxf>
    </rcc>
    <rcc rId="0" sId="1" dxf="1">
      <nc r="I830">
        <f>J830+K830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30" start="0" length="0">
      <dxf>
        <numFmt numFmtId="12" formatCode="&quot;$&quot;#,##0.00_);[Red]\(&quot;$&quot;#,##0.00\)"/>
      </dxf>
    </rfmt>
    <rfmt sheetId="1" sqref="K830" start="0" length="0">
      <dxf>
        <numFmt numFmtId="12" formatCode="&quot;$&quot;#,##0.00_);[Red]\(&quot;$&quot;#,##0.00\)"/>
      </dxf>
    </rfmt>
    <rfmt sheetId="1" sqref="L830" start="0" length="0">
      <dxf>
        <numFmt numFmtId="3" formatCode="#,##0"/>
      </dxf>
    </rfmt>
    <rfmt sheetId="1" sqref="M830" start="0" length="0">
      <dxf>
        <numFmt numFmtId="13" formatCode="0%"/>
      </dxf>
    </rfmt>
    <rcc rId="0" sId="1" dxf="1">
      <nc r="N830">
        <f>H830+180</f>
      </nc>
      <ndxf>
        <font>
          <sz val="11"/>
          <color rgb="FF000000"/>
          <name val="Calibri"/>
          <family val="2"/>
          <scheme val="none"/>
        </font>
        <numFmt numFmtId="165" formatCode="mm/dd/yy;@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cc rId="0" sId="1" dxf="1">
      <nc r="O830" t="inlineStr">
        <is>
          <t>N/A</t>
        </is>
      </nc>
      <ndxf>
        <numFmt numFmtId="165" formatCode="mm/dd/yy;@"/>
      </ndxf>
    </rcc>
    <rcc rId="0" sId="1" dxf="1">
      <nc r="P830" t="inlineStr">
        <is>
          <t>N/A</t>
        </is>
      </nc>
      <ndxf>
        <numFmt numFmtId="165" formatCode="mm/dd/yy;@"/>
      </ndxf>
    </rcc>
    <rcc rId="0" sId="1" dxf="1" numFmtId="4">
      <nc r="Q830">
        <v>0</v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</rrc>
  <rrc rId="6273" sId="1" ref="A830:XFD830" action="deleteRow">
    <rfmt sheetId="1" xfDxf="1" sqref="A830:XFD830" start="0" length="0">
      <dxf>
        <alignment horizontal="center"/>
      </dxf>
    </rfmt>
    <rcc rId="0" sId="1">
      <nc r="A830" t="inlineStr">
        <is>
          <t>ETF</t>
        </is>
      </nc>
    </rcc>
    <rcc rId="0" sId="1">
      <nc r="B830" t="inlineStr">
        <is>
          <t>2024 SuperMotocross World Championship Finals</t>
        </is>
      </nc>
    </rcc>
    <rcc rId="0" sId="1">
      <nc r="C830" t="inlineStr">
        <is>
          <t>City of Fort Worth</t>
        </is>
      </nc>
    </rcc>
    <rcc rId="0" sId="1">
      <nc r="D830" t="inlineStr">
        <is>
          <t>Fort Worth</t>
        </is>
      </nc>
    </rcc>
    <rcc rId="0" sId="1">
      <nc r="E830" t="inlineStr">
        <is>
          <t>City of Fort Worth</t>
        </is>
      </nc>
    </rcc>
    <rcc rId="0" sId="1" dxf="1" numFmtId="19">
      <nc r="F830">
        <v>45378</v>
      </nc>
      <ndxf>
        <numFmt numFmtId="165" formatCode="mm/dd/yy;@"/>
      </ndxf>
    </rcc>
    <rcc rId="0" sId="1" dxf="1" numFmtId="19">
      <nc r="G830">
        <v>45549</v>
      </nc>
      <ndxf>
        <numFmt numFmtId="165" formatCode="mm/dd/yy;@"/>
      </ndxf>
    </rcc>
    <rcc rId="0" sId="1" dxf="1" numFmtId="19">
      <nc r="H830">
        <v>45549</v>
      </nc>
      <ndxf>
        <numFmt numFmtId="165" formatCode="mm/dd/yy;@"/>
      </ndxf>
    </rcc>
    <rcc rId="0" sId="1" dxf="1">
      <nc r="I830">
        <f>J830+K830</f>
      </nc>
      <ndxf>
        <font>
          <sz val="11"/>
          <color rgb="FF000000"/>
          <name val="Calibri"/>
          <family val="2"/>
          <scheme val="none"/>
        </font>
        <numFmt numFmtId="164" formatCode="\$#,##0.00;\(\$#,##0.00\)"/>
        <alignment vertical="center" wrapText="1"/>
        <border outline="0">
          <left style="thin">
            <color rgb="FFCEDBE6"/>
          </left>
          <right style="thin">
            <color rgb="FFCEDBE6"/>
          </right>
          <top style="thin">
            <color rgb="FFCEDBE6"/>
          </top>
          <bottom style="thin">
            <color rgb="FFCEDBE6"/>
          </bottom>
        </border>
      </ndxf>
    </rcc>
    <rfmt sheetId="1" sqref="J830" start="0" length="0">
      <dxf>
        <numFmt numFmtId="12" formatCode="&quot;$&quot;#,##0.00_);[Red]\(&quot;$&quot;#,##0.00\)"/>
      </dxf>
    </rfmt>
    <rfmt sheetId="1" sqref="K830" start="0" length="0">
      <dxf>
        <numFmt numFmtId="12" formatCode="&quot;$&quot;#,##0.00_);[Red]\(&quot;$&quot;#,##0.00\)"/>
      </dxf>
    </rfmt>
    <rfmt sheetId="1" sqref="L830" start="0" length="0">
      <dxf>
        <numFmt numFmtId="3" formatCode="#,##0"/>
      </dxf>
    </rfmt>
    <rfmt sheetId="1" sqref="M830" start="0" length="0">
      <dxf>
        <numFmt numFmtId="13" formatCode="0%"/>
      </dxf>
    </rfmt>
    <rcc rId="0" sId="1">
      <nc r="N830">
        <f>H830+180</f>
      </nc>
    </rcc>
    <rfmt sheetId="1" sqref="O830" start="0" length="0">
      <dxf>
        <numFmt numFmtId="165" formatCode="mm/dd/yy;@"/>
      </dxf>
    </rfmt>
    <rfmt sheetId="1" sqref="P830" start="0" length="0">
      <dxf>
        <numFmt numFmtId="165" formatCode="mm/dd/yy;@"/>
      </dxf>
    </rfmt>
  </rrc>
  <rcv guid="{C1E57AFF-6322-4D2D-B8CB-663609884E13}" action="delete"/>
  <rdn rId="0" localSheetId="1" customView="1" name="Z_C1E57AFF_6322_4D2D_B8CB_663609884E13_.wvu.FilterData" hidden="1" oldHidden="1">
    <formula>ETF!$A$1:$Q$829</formula>
    <oldFormula>ETF!$A$1:$Q$829</oldFormula>
  </rdn>
  <rdn rId="0" localSheetId="2" customView="1" name="Z_C1E57AFF_6322_4D2D_B8CB_663609884E13_.wvu.FilterData" hidden="1" oldHidden="1">
    <formula>MERP!$A$1:$Q$77</formula>
    <oldFormula>MERP!$A$1:$Q$76</oldFormula>
  </rdn>
  <rcv guid="{C1E57AFF-6322-4D2D-B8CB-663609884E13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0" sId="1" numFmtId="4">
    <nc r="L608">
      <v>2602</v>
    </nc>
  </rcc>
  <rcc rId="1711" sId="1" numFmtId="13">
    <nc r="M608">
      <v>0.91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2" sId="1" numFmtId="4">
    <nc r="L610">
      <v>3381</v>
    </nc>
  </rcc>
  <rcc rId="1713" sId="1" numFmtId="13">
    <nc r="M610">
      <v>0.13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4" sId="1">
    <nc r="C687" t="inlineStr">
      <is>
        <t>Harris County - Houston Sports Authority</t>
      </is>
    </nc>
  </rcc>
  <rcc rId="1715" sId="1">
    <nc r="D687" t="inlineStr">
      <is>
        <t>Houston</t>
      </is>
    </nc>
  </rcc>
  <rcc rId="1716" sId="1">
    <nc r="E687" t="inlineStr">
      <is>
        <t>Harris County - Houston Sports Authority</t>
      </is>
    </nc>
  </rcc>
  <rcc rId="1717" sId="1" numFmtId="19">
    <nc r="G687">
      <v>45102</v>
    </nc>
  </rcc>
  <rcc rId="1718" sId="1" numFmtId="19">
    <nc r="H687">
      <v>45111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9" sId="1" numFmtId="11">
    <nc r="J687">
      <v>179418</v>
    </nc>
  </rcc>
  <rcc rId="1720" sId="1" numFmtId="11">
    <nc r="K687">
      <v>1121360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1" sId="1" numFmtId="11">
    <nc r="J688">
      <v>9637</v>
    </nc>
  </rcc>
  <rcc rId="1722" sId="1" numFmtId="11">
    <nc r="K688">
      <v>60230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3" sId="1" numFmtId="19">
    <oc r="O579" t="inlineStr">
      <is>
        <t>N/A</t>
      </is>
    </oc>
    <nc r="O579">
      <v>45001</v>
    </nc>
  </rcc>
  <rcc rId="1724" sId="1" numFmtId="19">
    <oc r="O534" t="inlineStr">
      <is>
        <t>N/A</t>
      </is>
    </oc>
    <nc r="O534">
      <v>45001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3">
  <userInfo guid="{250B114A-F5E5-42C2-9567-9CC9A3A0122F}" name="gene.cervenka" id="-1884482047" dateTime="2023-03-07T07:14:48"/>
  <userInfo guid="{0042F5A8-D04F-4565-B116-5132556D6791}" name="gene.cervenka" id="-1884476971" dateTime="2023-04-12T07:04:59"/>
  <userInfo guid="{06AF52F3-94E7-4F84-A96B-F2BC3C0CD8A7}" name="gene.cervenka" id="-1884431697" dateTime="2023-04-13T07:34:33"/>
  <userInfo guid="{06AF52F3-94E7-4F84-A96B-F2BC3C0CD8A7}" name="gene.cervenka" id="-1884480576" dateTime="2023-04-13T13:11:03"/>
  <userInfo guid="{BCF2C6EE-622D-49EA-AE92-1147C62C401C}" name="gene.cervenka" id="-1884476849" dateTime="2023-05-15T07:03:12"/>
  <userInfo guid="{3739EB46-DD87-4AA5-91F6-BA61B9C8A55A}" name="gene.cervenka" id="-1884479347" dateTime="2023-05-16T07:04:03"/>
  <userInfo guid="{67827C4F-CEA0-4F46-BAD1-8E3F0A6A7162}" name="gene.cervenka" id="-1884482211" dateTime="2023-05-26T06:54:26"/>
  <userInfo guid="{E3376FF8-F9DF-4D44-805C-732C0B0B78E0}" name="gene.cervenka" id="-1884482925" dateTime="2023-05-30T07:19:57"/>
  <userInfo guid="{C5E584C7-2601-47F5-B1BF-4FE60CDC94CD}" name="cody.cruz" id="-292974125" dateTime="2023-06-14T12:55:48"/>
  <userInfo guid="{7C3398A8-391D-4FEB-BF67-4760CFCF4820}" name="cody.cruz" id="-292954586" dateTime="2023-06-20T10:19:17"/>
  <userInfo guid="{5C295D6D-ACB7-47E1-A100-628739B35A01}" name="gene.cervenka" id="-1884475705" dateTime="2023-06-26T06:59:01"/>
  <userInfo guid="{8B1E077B-8888-4C1A-AF48-23B86B7AFCF2}" name="cody.cruz" id="-292986181" dateTime="2023-06-26T07:28:41"/>
  <userInfo guid="{4D38C089-2DDD-49BC-9F20-D46768AB007D}" name="gene.cervenka" id="-1884476830" dateTime="2023-06-30T07:04:38"/>
  <userInfo guid="{FC44D66A-7878-445B-AB69-73E9FA28213E}" name="gene.cervenka" id="-1884462914" dateTime="2023-07-06T06:46:50"/>
  <userInfo guid="{FC44D66A-7878-445B-AB69-73E9FA28213E}" name="cody.cruz" id="-292953723" dateTime="2023-07-06T08:43:16"/>
  <userInfo guid="{AF4214E9-D928-489B-8B23-8ADCBF5D0D8E}" name="gene.cervenka" id="-1884429571" dateTime="2023-07-11T06:54:48"/>
  <userInfo guid="{CAA59E4C-A317-482C-B273-0DC7DA06FBB9}" name="gene.cervenka" id="-1884487538" dateTime="2023-09-25T07:07:37"/>
  <userInfo guid="{0BFA2CDF-ACB3-4901-B62B-54BABD2A179B}" name="cody.cruz" id="-293000951" dateTime="2023-10-16T08:40:30"/>
  <userInfo guid="{7CD918B5-C18C-4C15-873D-4C2E00E0A8F7}" name="gene.cervenka" id="-1884464846" dateTime="2023-11-27T06:54:27"/>
  <userInfo guid="{4A012C5C-5263-48A9-81EB-8975F5BC2DE0}" name="gene.cervenka" id="-1884461750" dateTime="2023-12-04T08:27:14"/>
  <userInfo guid="{854A07CA-FE31-436C-9BBD-B2EDA686B9BF}" name="gene.cervenka" id="-1884481242" dateTime="2023-12-18T06:56:45"/>
  <userInfo guid="{9F9AB212-7260-487B-B7F3-AA3FDC29603F}" name="gene.cervenka" id="-1884423761" dateTime="2023-12-28T12:40:23"/>
  <userInfo guid="{082C86C1-90FE-49DF-9C69-921D8F1FD56E}" name="gene.cervenka" id="-1884427366" dateTime="2024-01-08T07:01:43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6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8.54296875" defaultRowHeight="14.5" x14ac:dyDescent="0.35"/>
  <cols>
    <col min="1" max="1" width="14.54296875" style="2" bestFit="1" customWidth="1"/>
    <col min="2" max="2" width="85.54296875" style="2" customWidth="1"/>
    <col min="3" max="3" width="48.54296875" style="2" bestFit="1" customWidth="1"/>
    <col min="4" max="4" width="15.54296875" style="2" bestFit="1" customWidth="1"/>
    <col min="5" max="5" width="51.54296875" style="2" bestFit="1" customWidth="1"/>
    <col min="6" max="6" width="20.453125" style="6" bestFit="1" customWidth="1"/>
    <col min="7" max="7" width="19.54296875" style="6" bestFit="1" customWidth="1"/>
    <col min="8" max="8" width="19" style="6" bestFit="1" customWidth="1"/>
    <col min="9" max="9" width="14.54296875" style="2" bestFit="1" customWidth="1"/>
    <col min="10" max="10" width="15.453125" style="2" bestFit="1" customWidth="1"/>
    <col min="11" max="11" width="15.54296875" style="2" bestFit="1" customWidth="1"/>
    <col min="12" max="12" width="15.54296875" style="21" customWidth="1"/>
    <col min="13" max="13" width="18.453125" style="24" customWidth="1"/>
    <col min="14" max="14" width="22.453125" style="2" bestFit="1" customWidth="1"/>
    <col min="15" max="15" width="27" style="2" bestFit="1" customWidth="1"/>
    <col min="16" max="16" width="27.453125" style="6" bestFit="1" customWidth="1"/>
    <col min="17" max="17" width="14.453125" style="2" bestFit="1" customWidth="1"/>
    <col min="18" max="19" width="8.54296875" style="2"/>
    <col min="20" max="20" width="10.54296875" style="2" bestFit="1" customWidth="1"/>
    <col min="21" max="16384" width="8.54296875" style="2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7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9" t="s">
        <v>786</v>
      </c>
      <c r="M1" s="22" t="s">
        <v>787</v>
      </c>
      <c r="N1" s="1" t="s">
        <v>11</v>
      </c>
      <c r="O1" s="1" t="s">
        <v>12</v>
      </c>
      <c r="P1" s="7" t="s">
        <v>13</v>
      </c>
      <c r="Q1" s="1" t="s">
        <v>14</v>
      </c>
    </row>
    <row r="2" spans="1:17" s="18" customFormat="1" x14ac:dyDescent="0.35">
      <c r="A2" s="25" t="s">
        <v>15</v>
      </c>
      <c r="B2" s="25" t="s">
        <v>44</v>
      </c>
      <c r="C2" s="25" t="s">
        <v>45</v>
      </c>
      <c r="D2" s="25" t="s">
        <v>46</v>
      </c>
      <c r="E2" s="25" t="s">
        <v>45</v>
      </c>
      <c r="F2" s="26">
        <v>42244</v>
      </c>
      <c r="G2" s="26">
        <v>42371</v>
      </c>
      <c r="H2" s="26">
        <v>42371</v>
      </c>
      <c r="I2" s="27">
        <v>518800</v>
      </c>
      <c r="J2" s="27">
        <v>71559</v>
      </c>
      <c r="K2" s="27">
        <v>447241</v>
      </c>
      <c r="L2" s="28">
        <v>64569</v>
      </c>
      <c r="M2" s="29">
        <v>0.22</v>
      </c>
      <c r="N2" s="30">
        <v>42551</v>
      </c>
      <c r="O2" s="30">
        <v>42503</v>
      </c>
      <c r="P2" s="38">
        <v>42632</v>
      </c>
      <c r="Q2" s="27">
        <v>518800</v>
      </c>
    </row>
    <row r="3" spans="1:17" s="18" customFormat="1" x14ac:dyDescent="0.35">
      <c r="A3" s="25" t="s">
        <v>15</v>
      </c>
      <c r="B3" s="25" t="s">
        <v>47</v>
      </c>
      <c r="C3" s="25" t="s">
        <v>45</v>
      </c>
      <c r="D3" s="25" t="s">
        <v>46</v>
      </c>
      <c r="E3" s="25" t="s">
        <v>45</v>
      </c>
      <c r="F3" s="26">
        <v>42249</v>
      </c>
      <c r="G3" s="26">
        <v>42378</v>
      </c>
      <c r="H3" s="26">
        <v>42379</v>
      </c>
      <c r="I3" s="27">
        <v>120623</v>
      </c>
      <c r="J3" s="27">
        <v>16638</v>
      </c>
      <c r="K3" s="27">
        <v>103985</v>
      </c>
      <c r="L3" s="28">
        <v>32393</v>
      </c>
      <c r="M3" s="29">
        <v>0.16</v>
      </c>
      <c r="N3" s="30">
        <v>42559</v>
      </c>
      <c r="O3" s="30">
        <v>42551</v>
      </c>
      <c r="P3" s="38">
        <v>42741</v>
      </c>
      <c r="Q3" s="27">
        <v>38315</v>
      </c>
    </row>
    <row r="4" spans="1:17" s="18" customFormat="1" x14ac:dyDescent="0.35">
      <c r="A4" s="25" t="s">
        <v>15</v>
      </c>
      <c r="B4" s="25" t="s">
        <v>24</v>
      </c>
      <c r="C4" s="25" t="s">
        <v>25</v>
      </c>
      <c r="D4" s="25" t="s">
        <v>26</v>
      </c>
      <c r="E4" s="25" t="s">
        <v>25</v>
      </c>
      <c r="F4" s="26">
        <v>42250</v>
      </c>
      <c r="G4" s="26">
        <v>42378</v>
      </c>
      <c r="H4" s="26">
        <v>42378</v>
      </c>
      <c r="I4" s="27">
        <v>255555</v>
      </c>
      <c r="J4" s="27">
        <v>35249</v>
      </c>
      <c r="K4" s="27">
        <v>220306</v>
      </c>
      <c r="L4" s="28">
        <v>21840</v>
      </c>
      <c r="M4" s="29">
        <v>0.89</v>
      </c>
      <c r="N4" s="30">
        <v>42558</v>
      </c>
      <c r="O4" s="30">
        <v>42559</v>
      </c>
      <c r="P4" s="38">
        <v>42738</v>
      </c>
      <c r="Q4" s="27">
        <v>79798.350000000006</v>
      </c>
    </row>
    <row r="5" spans="1:17" s="18" customFormat="1" x14ac:dyDescent="0.35">
      <c r="A5" s="25" t="s">
        <v>15</v>
      </c>
      <c r="B5" s="25" t="s">
        <v>38</v>
      </c>
      <c r="C5" s="25" t="s">
        <v>33</v>
      </c>
      <c r="D5" s="25" t="s">
        <v>34</v>
      </c>
      <c r="E5" s="25" t="s">
        <v>33</v>
      </c>
      <c r="F5" s="26">
        <v>42269</v>
      </c>
      <c r="G5" s="26">
        <v>42394</v>
      </c>
      <c r="H5" s="26">
        <v>42405</v>
      </c>
      <c r="I5" s="27">
        <v>133064</v>
      </c>
      <c r="J5" s="27">
        <v>18354</v>
      </c>
      <c r="K5" s="27">
        <v>114710</v>
      </c>
      <c r="L5" s="28">
        <v>3623</v>
      </c>
      <c r="M5" s="29">
        <v>0.67</v>
      </c>
      <c r="N5" s="30">
        <v>42585</v>
      </c>
      <c r="O5" s="30">
        <v>42549</v>
      </c>
      <c r="P5" s="38">
        <v>42697</v>
      </c>
      <c r="Q5" s="27">
        <v>127355.08</v>
      </c>
    </row>
    <row r="6" spans="1:17" s="18" customFormat="1" x14ac:dyDescent="0.35">
      <c r="A6" s="25" t="s">
        <v>15</v>
      </c>
      <c r="B6" s="25" t="s">
        <v>52</v>
      </c>
      <c r="C6" s="25" t="s">
        <v>36</v>
      </c>
      <c r="D6" s="25" t="s">
        <v>37</v>
      </c>
      <c r="E6" s="25" t="s">
        <v>36</v>
      </c>
      <c r="F6" s="26">
        <v>42279</v>
      </c>
      <c r="G6" s="26">
        <v>42406</v>
      </c>
      <c r="H6" s="26">
        <v>42406</v>
      </c>
      <c r="I6" s="27">
        <v>63507</v>
      </c>
      <c r="J6" s="27">
        <v>8760</v>
      </c>
      <c r="K6" s="27">
        <v>54747</v>
      </c>
      <c r="L6" s="28">
        <v>10388</v>
      </c>
      <c r="M6" s="29">
        <v>0.18</v>
      </c>
      <c r="N6" s="30">
        <v>42586</v>
      </c>
      <c r="O6" s="30">
        <v>42585</v>
      </c>
      <c r="P6" s="38">
        <v>42646</v>
      </c>
      <c r="Q6" s="27">
        <v>63507</v>
      </c>
    </row>
    <row r="7" spans="1:17" s="18" customFormat="1" x14ac:dyDescent="0.35">
      <c r="A7" s="25" t="s">
        <v>15</v>
      </c>
      <c r="B7" s="25" t="s">
        <v>23</v>
      </c>
      <c r="C7" s="25" t="s">
        <v>17</v>
      </c>
      <c r="D7" s="25" t="s">
        <v>18</v>
      </c>
      <c r="E7" s="25" t="s">
        <v>17</v>
      </c>
      <c r="F7" s="26">
        <v>42279</v>
      </c>
      <c r="G7" s="26">
        <v>42412</v>
      </c>
      <c r="H7" s="26">
        <v>42420</v>
      </c>
      <c r="I7" s="27">
        <v>45568</v>
      </c>
      <c r="J7" s="27">
        <v>6286</v>
      </c>
      <c r="K7" s="27">
        <v>39282</v>
      </c>
      <c r="L7" s="28">
        <v>2958</v>
      </c>
      <c r="M7" s="29">
        <v>0.2</v>
      </c>
      <c r="N7" s="30">
        <v>42600</v>
      </c>
      <c r="O7" s="30">
        <v>42447</v>
      </c>
      <c r="P7" s="38">
        <v>42661</v>
      </c>
      <c r="Q7" s="27">
        <v>45568</v>
      </c>
    </row>
    <row r="8" spans="1:17" s="18" customFormat="1" x14ac:dyDescent="0.35">
      <c r="A8" s="25" t="s">
        <v>15</v>
      </c>
      <c r="B8" s="25" t="s">
        <v>53</v>
      </c>
      <c r="C8" s="25" t="s">
        <v>25</v>
      </c>
      <c r="D8" s="25" t="s">
        <v>26</v>
      </c>
      <c r="E8" s="25" t="s">
        <v>25</v>
      </c>
      <c r="F8" s="26">
        <v>42285</v>
      </c>
      <c r="G8" s="26">
        <v>42426</v>
      </c>
      <c r="H8" s="26">
        <v>42428</v>
      </c>
      <c r="I8" s="27">
        <v>67304</v>
      </c>
      <c r="J8" s="27">
        <v>9284</v>
      </c>
      <c r="K8" s="27">
        <v>58020</v>
      </c>
      <c r="L8" s="28">
        <v>1181</v>
      </c>
      <c r="M8" s="29">
        <v>0.8</v>
      </c>
      <c r="N8" s="30">
        <v>42608</v>
      </c>
      <c r="O8" s="30">
        <v>42514</v>
      </c>
      <c r="P8" s="38">
        <v>42741</v>
      </c>
      <c r="Q8" s="27">
        <v>67304</v>
      </c>
    </row>
    <row r="9" spans="1:17" s="18" customFormat="1" x14ac:dyDescent="0.35">
      <c r="A9" s="25" t="s">
        <v>15</v>
      </c>
      <c r="B9" s="25" t="s">
        <v>54</v>
      </c>
      <c r="C9" s="25" t="s">
        <v>25</v>
      </c>
      <c r="D9" s="25" t="s">
        <v>26</v>
      </c>
      <c r="E9" s="25" t="s">
        <v>25</v>
      </c>
      <c r="F9" s="26">
        <v>42285</v>
      </c>
      <c r="G9" s="26">
        <v>42433</v>
      </c>
      <c r="H9" s="26">
        <v>42435</v>
      </c>
      <c r="I9" s="27">
        <v>61617</v>
      </c>
      <c r="J9" s="27">
        <v>8499</v>
      </c>
      <c r="K9" s="27">
        <v>53118</v>
      </c>
      <c r="L9" s="28">
        <v>1248</v>
      </c>
      <c r="M9" s="29">
        <v>0.81</v>
      </c>
      <c r="N9" s="30">
        <v>42615</v>
      </c>
      <c r="O9" s="30">
        <v>42514</v>
      </c>
      <c r="P9" s="38">
        <v>42661</v>
      </c>
      <c r="Q9" s="27">
        <v>61617</v>
      </c>
    </row>
    <row r="10" spans="1:17" s="18" customFormat="1" x14ac:dyDescent="0.35">
      <c r="A10" s="25" t="s">
        <v>15</v>
      </c>
      <c r="B10" s="25" t="s">
        <v>32</v>
      </c>
      <c r="C10" s="25" t="s">
        <v>33</v>
      </c>
      <c r="D10" s="25" t="s">
        <v>34</v>
      </c>
      <c r="E10" s="25" t="s">
        <v>33</v>
      </c>
      <c r="F10" s="26">
        <v>42303</v>
      </c>
      <c r="G10" s="26">
        <v>42427</v>
      </c>
      <c r="H10" s="26">
        <v>42428</v>
      </c>
      <c r="I10" s="27">
        <v>296071</v>
      </c>
      <c r="J10" s="27">
        <v>40838</v>
      </c>
      <c r="K10" s="27">
        <v>255233</v>
      </c>
      <c r="L10" s="28">
        <v>37042</v>
      </c>
      <c r="M10" s="29">
        <v>0.6</v>
      </c>
      <c r="N10" s="30">
        <v>42608</v>
      </c>
      <c r="O10" s="30">
        <v>42585</v>
      </c>
      <c r="P10" s="38">
        <v>42815</v>
      </c>
      <c r="Q10" s="27">
        <v>296071</v>
      </c>
    </row>
    <row r="11" spans="1:17" s="18" customFormat="1" x14ac:dyDescent="0.35">
      <c r="A11" s="25" t="s">
        <v>15</v>
      </c>
      <c r="B11" s="25" t="s">
        <v>35</v>
      </c>
      <c r="C11" s="25" t="s">
        <v>36</v>
      </c>
      <c r="D11" s="25" t="s">
        <v>37</v>
      </c>
      <c r="E11" s="25" t="s">
        <v>36</v>
      </c>
      <c r="F11" s="26">
        <v>42310</v>
      </c>
      <c r="G11" s="26">
        <v>42436</v>
      </c>
      <c r="H11" s="26">
        <v>42441</v>
      </c>
      <c r="I11" s="27">
        <v>176468</v>
      </c>
      <c r="J11" s="27">
        <v>24341</v>
      </c>
      <c r="K11" s="27">
        <v>152127</v>
      </c>
      <c r="L11" s="28">
        <v>29545</v>
      </c>
      <c r="M11" s="29">
        <v>0.54</v>
      </c>
      <c r="N11" s="30">
        <v>42621</v>
      </c>
      <c r="O11" s="30">
        <v>42621</v>
      </c>
      <c r="P11" s="38">
        <v>42711</v>
      </c>
      <c r="Q11" s="27">
        <v>161642.04</v>
      </c>
    </row>
    <row r="12" spans="1:17" s="18" customFormat="1" x14ac:dyDescent="0.35">
      <c r="A12" s="25" t="s">
        <v>15</v>
      </c>
      <c r="B12" s="25" t="s">
        <v>55</v>
      </c>
      <c r="C12" s="25" t="s">
        <v>40</v>
      </c>
      <c r="D12" s="25" t="s">
        <v>41</v>
      </c>
      <c r="E12" s="25" t="s">
        <v>42</v>
      </c>
      <c r="F12" s="26">
        <v>42310</v>
      </c>
      <c r="G12" s="26">
        <v>42454</v>
      </c>
      <c r="H12" s="26">
        <v>42456</v>
      </c>
      <c r="I12" s="27">
        <v>174085</v>
      </c>
      <c r="J12" s="27">
        <v>24012</v>
      </c>
      <c r="K12" s="27">
        <v>150073</v>
      </c>
      <c r="L12" s="28">
        <v>13159</v>
      </c>
      <c r="M12" s="29">
        <v>0.41</v>
      </c>
      <c r="N12" s="30">
        <v>42636</v>
      </c>
      <c r="O12" s="30">
        <v>42636</v>
      </c>
      <c r="P12" s="38">
        <v>42914</v>
      </c>
      <c r="Q12" s="27">
        <v>156251.68</v>
      </c>
    </row>
    <row r="13" spans="1:17" s="18" customFormat="1" x14ac:dyDescent="0.35">
      <c r="A13" s="25" t="s">
        <v>15</v>
      </c>
      <c r="B13" s="25" t="s">
        <v>56</v>
      </c>
      <c r="C13" s="25" t="s">
        <v>40</v>
      </c>
      <c r="D13" s="25" t="s">
        <v>41</v>
      </c>
      <c r="E13" s="25" t="s">
        <v>42</v>
      </c>
      <c r="F13" s="26">
        <v>42310</v>
      </c>
      <c r="G13" s="26">
        <v>42509</v>
      </c>
      <c r="H13" s="26">
        <v>42519</v>
      </c>
      <c r="I13" s="27">
        <v>393919</v>
      </c>
      <c r="J13" s="27">
        <v>54334</v>
      </c>
      <c r="K13" s="27">
        <v>339585</v>
      </c>
      <c r="L13" s="28">
        <v>7515</v>
      </c>
      <c r="M13" s="29">
        <v>0.72</v>
      </c>
      <c r="N13" s="30">
        <v>42699</v>
      </c>
      <c r="O13" s="30">
        <v>42600</v>
      </c>
      <c r="P13" s="38">
        <v>42681</v>
      </c>
      <c r="Q13" s="27">
        <v>208499.77</v>
      </c>
    </row>
    <row r="14" spans="1:17" s="18" customFormat="1" x14ac:dyDescent="0.35">
      <c r="A14" s="25" t="s">
        <v>15</v>
      </c>
      <c r="B14" s="25" t="s">
        <v>57</v>
      </c>
      <c r="C14" s="25" t="s">
        <v>40</v>
      </c>
      <c r="D14" s="25" t="s">
        <v>41</v>
      </c>
      <c r="E14" s="25" t="s">
        <v>42</v>
      </c>
      <c r="F14" s="26">
        <v>42313</v>
      </c>
      <c r="G14" s="26">
        <v>42549</v>
      </c>
      <c r="H14" s="26">
        <v>42553</v>
      </c>
      <c r="I14" s="27">
        <v>97618</v>
      </c>
      <c r="J14" s="27">
        <v>13465</v>
      </c>
      <c r="K14" s="27">
        <v>84153</v>
      </c>
      <c r="L14" s="28">
        <v>1898</v>
      </c>
      <c r="M14" s="29">
        <v>0.81</v>
      </c>
      <c r="N14" s="30">
        <v>42733</v>
      </c>
      <c r="O14" s="30">
        <v>42600</v>
      </c>
      <c r="P14" s="38">
        <v>42752</v>
      </c>
      <c r="Q14" s="27">
        <v>65794.42</v>
      </c>
    </row>
    <row r="15" spans="1:17" s="18" customFormat="1" x14ac:dyDescent="0.35">
      <c r="A15" s="25" t="s">
        <v>15</v>
      </c>
      <c r="B15" s="25" t="s">
        <v>58</v>
      </c>
      <c r="C15" s="25" t="s">
        <v>40</v>
      </c>
      <c r="D15" s="25" t="s">
        <v>41</v>
      </c>
      <c r="E15" s="25" t="s">
        <v>42</v>
      </c>
      <c r="F15" s="26">
        <v>42313</v>
      </c>
      <c r="G15" s="26">
        <v>42550</v>
      </c>
      <c r="H15" s="26">
        <v>42560</v>
      </c>
      <c r="I15" s="27">
        <v>381295</v>
      </c>
      <c r="J15" s="27">
        <v>52593</v>
      </c>
      <c r="K15" s="27">
        <v>328702</v>
      </c>
      <c r="L15" s="28">
        <v>7704</v>
      </c>
      <c r="M15" s="29">
        <v>0.89</v>
      </c>
      <c r="N15" s="30">
        <v>42740</v>
      </c>
      <c r="O15" s="30">
        <v>42600</v>
      </c>
      <c r="P15" s="38">
        <v>42710</v>
      </c>
      <c r="Q15" s="27">
        <v>327265.42</v>
      </c>
    </row>
    <row r="16" spans="1:17" s="18" customFormat="1" x14ac:dyDescent="0.35">
      <c r="A16" s="25" t="s">
        <v>15</v>
      </c>
      <c r="B16" s="25" t="s">
        <v>39</v>
      </c>
      <c r="C16" s="25" t="s">
        <v>40</v>
      </c>
      <c r="D16" s="25" t="s">
        <v>41</v>
      </c>
      <c r="E16" s="25" t="s">
        <v>42</v>
      </c>
      <c r="F16" s="26">
        <v>42313</v>
      </c>
      <c r="G16" s="26">
        <v>42550</v>
      </c>
      <c r="H16" s="26">
        <v>42557</v>
      </c>
      <c r="I16" s="27">
        <v>633451</v>
      </c>
      <c r="J16" s="27">
        <v>87373</v>
      </c>
      <c r="K16" s="27">
        <v>546078</v>
      </c>
      <c r="L16" s="28">
        <v>17273</v>
      </c>
      <c r="M16" s="29">
        <v>0.96</v>
      </c>
      <c r="N16" s="30">
        <v>42737</v>
      </c>
      <c r="O16" s="30">
        <v>42600</v>
      </c>
      <c r="P16" s="38">
        <v>42843</v>
      </c>
      <c r="Q16" s="27">
        <v>533615.42000000004</v>
      </c>
    </row>
    <row r="17" spans="1:17" s="18" customFormat="1" x14ac:dyDescent="0.35">
      <c r="A17" s="25" t="s">
        <v>15</v>
      </c>
      <c r="B17" s="25" t="s">
        <v>59</v>
      </c>
      <c r="C17" s="25" t="s">
        <v>49</v>
      </c>
      <c r="D17" s="25" t="s">
        <v>50</v>
      </c>
      <c r="E17" s="25" t="s">
        <v>51</v>
      </c>
      <c r="F17" s="26">
        <v>42314</v>
      </c>
      <c r="G17" s="26">
        <v>42443</v>
      </c>
      <c r="H17" s="26">
        <v>42448</v>
      </c>
      <c r="I17" s="27">
        <v>93754</v>
      </c>
      <c r="J17" s="27">
        <v>12932</v>
      </c>
      <c r="K17" s="27">
        <v>80822</v>
      </c>
      <c r="L17" s="28">
        <v>1456</v>
      </c>
      <c r="M17" s="29">
        <v>0.8</v>
      </c>
      <c r="N17" s="30">
        <v>42628</v>
      </c>
      <c r="O17" s="30">
        <v>42548</v>
      </c>
      <c r="P17" s="38">
        <v>42604</v>
      </c>
      <c r="Q17" s="27">
        <v>93754</v>
      </c>
    </row>
    <row r="18" spans="1:17" s="18" customFormat="1" x14ac:dyDescent="0.35">
      <c r="A18" s="25" t="s">
        <v>15</v>
      </c>
      <c r="B18" s="25" t="s">
        <v>60</v>
      </c>
      <c r="C18" s="25" t="s">
        <v>21</v>
      </c>
      <c r="D18" s="25" t="s">
        <v>22</v>
      </c>
      <c r="E18" s="25" t="s">
        <v>21</v>
      </c>
      <c r="F18" s="26">
        <v>42321</v>
      </c>
      <c r="G18" s="26">
        <v>42443</v>
      </c>
      <c r="H18" s="26">
        <v>42449</v>
      </c>
      <c r="I18" s="27">
        <v>32433</v>
      </c>
      <c r="J18" s="27">
        <v>4474</v>
      </c>
      <c r="K18" s="27">
        <v>27959</v>
      </c>
      <c r="L18" s="28">
        <v>7498</v>
      </c>
      <c r="M18" s="29">
        <v>0.2</v>
      </c>
      <c r="N18" s="30">
        <v>42629</v>
      </c>
      <c r="O18" s="30">
        <v>42521</v>
      </c>
      <c r="P18" s="38">
        <v>42625</v>
      </c>
      <c r="Q18" s="27">
        <v>32284.42</v>
      </c>
    </row>
    <row r="19" spans="1:17" s="18" customFormat="1" x14ac:dyDescent="0.35">
      <c r="A19" s="25" t="s">
        <v>15</v>
      </c>
      <c r="B19" s="25" t="s">
        <v>61</v>
      </c>
      <c r="C19" s="25" t="s">
        <v>28</v>
      </c>
      <c r="D19" s="25" t="s">
        <v>29</v>
      </c>
      <c r="E19" s="25" t="s">
        <v>30</v>
      </c>
      <c r="F19" s="26">
        <v>42326</v>
      </c>
      <c r="G19" s="26">
        <v>42450</v>
      </c>
      <c r="H19" s="26">
        <v>42456</v>
      </c>
      <c r="I19" s="27">
        <v>983344</v>
      </c>
      <c r="J19" s="27">
        <v>135634</v>
      </c>
      <c r="K19" s="27">
        <v>847710</v>
      </c>
      <c r="L19" s="28">
        <v>58611</v>
      </c>
      <c r="M19" s="29">
        <v>0.06</v>
      </c>
      <c r="N19" s="30">
        <v>42636</v>
      </c>
      <c r="O19" s="30">
        <v>42612</v>
      </c>
      <c r="P19" s="38">
        <v>42702</v>
      </c>
      <c r="Q19" s="27">
        <v>983344</v>
      </c>
    </row>
    <row r="20" spans="1:17" s="18" customFormat="1" x14ac:dyDescent="0.35">
      <c r="A20" s="25" t="s">
        <v>15</v>
      </c>
      <c r="B20" s="25" t="s">
        <v>62</v>
      </c>
      <c r="C20" s="25" t="s">
        <v>63</v>
      </c>
      <c r="D20" s="25" t="s">
        <v>34</v>
      </c>
      <c r="E20" s="25" t="s">
        <v>33</v>
      </c>
      <c r="F20" s="26">
        <v>42327</v>
      </c>
      <c r="G20" s="26">
        <v>42463</v>
      </c>
      <c r="H20" s="26">
        <v>42463</v>
      </c>
      <c r="I20" s="27">
        <v>3151190</v>
      </c>
      <c r="J20" s="27">
        <v>434647</v>
      </c>
      <c r="K20" s="27">
        <v>2716543</v>
      </c>
      <c r="L20" s="28">
        <v>90331</v>
      </c>
      <c r="M20" s="29">
        <v>0.45</v>
      </c>
      <c r="N20" s="30">
        <v>42643</v>
      </c>
      <c r="O20" s="30">
        <v>42643</v>
      </c>
      <c r="P20" s="38">
        <v>42843</v>
      </c>
      <c r="Q20" s="27">
        <v>3061727.08</v>
      </c>
    </row>
    <row r="21" spans="1:17" s="18" customFormat="1" x14ac:dyDescent="0.35">
      <c r="A21" s="25" t="s">
        <v>15</v>
      </c>
      <c r="B21" s="25" t="s">
        <v>64</v>
      </c>
      <c r="C21" s="25" t="s">
        <v>45</v>
      </c>
      <c r="D21" s="25" t="s">
        <v>46</v>
      </c>
      <c r="E21" s="25" t="s">
        <v>45</v>
      </c>
      <c r="F21" s="26">
        <v>42338</v>
      </c>
      <c r="G21" s="26">
        <v>42467</v>
      </c>
      <c r="H21" s="26">
        <v>42470</v>
      </c>
      <c r="I21" s="27">
        <v>29636.99</v>
      </c>
      <c r="J21" s="27">
        <v>4087.86</v>
      </c>
      <c r="K21" s="27">
        <v>25549.13</v>
      </c>
      <c r="L21" s="28">
        <v>845</v>
      </c>
      <c r="M21" s="29">
        <v>0.56999999999999995</v>
      </c>
      <c r="N21" s="30">
        <v>42650</v>
      </c>
      <c r="O21" s="30">
        <v>42611</v>
      </c>
      <c r="P21" s="38">
        <v>42842</v>
      </c>
      <c r="Q21" s="27">
        <v>29489.86</v>
      </c>
    </row>
    <row r="22" spans="1:17" s="18" customFormat="1" x14ac:dyDescent="0.35">
      <c r="A22" s="25" t="s">
        <v>15</v>
      </c>
      <c r="B22" s="25" t="s">
        <v>20</v>
      </c>
      <c r="C22" s="25" t="s">
        <v>21</v>
      </c>
      <c r="D22" s="25" t="s">
        <v>22</v>
      </c>
      <c r="E22" s="25" t="s">
        <v>21</v>
      </c>
      <c r="F22" s="26">
        <v>42359</v>
      </c>
      <c r="G22" s="26">
        <v>42485</v>
      </c>
      <c r="H22" s="26">
        <v>42491</v>
      </c>
      <c r="I22" s="27">
        <v>216028</v>
      </c>
      <c r="J22" s="27">
        <v>29797</v>
      </c>
      <c r="K22" s="27">
        <v>186231</v>
      </c>
      <c r="L22" s="28">
        <v>76178</v>
      </c>
      <c r="M22" s="29">
        <v>0.11</v>
      </c>
      <c r="N22" s="30">
        <v>42671</v>
      </c>
      <c r="O22" s="30">
        <v>42580</v>
      </c>
      <c r="P22" s="38">
        <v>42661</v>
      </c>
      <c r="Q22" s="27">
        <v>216028</v>
      </c>
    </row>
    <row r="23" spans="1:17" s="18" customFormat="1" x14ac:dyDescent="0.35">
      <c r="A23" s="25" t="s">
        <v>15</v>
      </c>
      <c r="B23" s="25" t="s">
        <v>68</v>
      </c>
      <c r="C23" s="25" t="s">
        <v>36</v>
      </c>
      <c r="D23" s="25" t="s">
        <v>37</v>
      </c>
      <c r="E23" s="25" t="s">
        <v>36</v>
      </c>
      <c r="F23" s="26">
        <v>42380</v>
      </c>
      <c r="G23" s="26">
        <v>42500</v>
      </c>
      <c r="H23" s="26">
        <v>42506</v>
      </c>
      <c r="I23" s="27">
        <v>37570</v>
      </c>
      <c r="J23" s="27">
        <v>5183</v>
      </c>
      <c r="K23" s="27">
        <v>32387</v>
      </c>
      <c r="L23" s="28">
        <v>2276</v>
      </c>
      <c r="M23" s="29">
        <v>0.9</v>
      </c>
      <c r="N23" s="30">
        <v>42686</v>
      </c>
      <c r="O23" s="30">
        <v>42683</v>
      </c>
      <c r="P23" s="38">
        <v>42886</v>
      </c>
      <c r="Q23" s="27">
        <v>32215.64</v>
      </c>
    </row>
    <row r="24" spans="1:17" s="18" customFormat="1" x14ac:dyDescent="0.35">
      <c r="A24" s="25" t="s">
        <v>15</v>
      </c>
      <c r="B24" s="25" t="s">
        <v>65</v>
      </c>
      <c r="C24" s="25" t="s">
        <v>66</v>
      </c>
      <c r="D24" s="25" t="s">
        <v>67</v>
      </c>
      <c r="E24" s="25" t="s">
        <v>66</v>
      </c>
      <c r="F24" s="26">
        <v>42382</v>
      </c>
      <c r="G24" s="26">
        <v>42507</v>
      </c>
      <c r="H24" s="26">
        <v>42509</v>
      </c>
      <c r="I24" s="27">
        <v>64044</v>
      </c>
      <c r="J24" s="27">
        <v>8834</v>
      </c>
      <c r="K24" s="27">
        <v>55210</v>
      </c>
      <c r="L24" s="28">
        <v>2500</v>
      </c>
      <c r="M24" s="29">
        <v>0.88</v>
      </c>
      <c r="N24" s="30">
        <v>42689</v>
      </c>
      <c r="O24" s="30">
        <v>42688</v>
      </c>
      <c r="P24" s="38">
        <v>42914</v>
      </c>
      <c r="Q24" s="27">
        <v>57426.73</v>
      </c>
    </row>
    <row r="25" spans="1:17" s="18" customFormat="1" x14ac:dyDescent="0.35">
      <c r="A25" s="25" t="s">
        <v>15</v>
      </c>
      <c r="B25" s="25" t="s">
        <v>31</v>
      </c>
      <c r="C25" s="25" t="s">
        <v>17</v>
      </c>
      <c r="D25" s="25" t="s">
        <v>18</v>
      </c>
      <c r="E25" s="25" t="s">
        <v>17</v>
      </c>
      <c r="F25" s="26">
        <v>42388</v>
      </c>
      <c r="G25" s="26">
        <v>42534</v>
      </c>
      <c r="H25" s="26">
        <v>42539</v>
      </c>
      <c r="I25" s="27">
        <v>115716</v>
      </c>
      <c r="J25" s="27">
        <v>15961</v>
      </c>
      <c r="K25" s="27">
        <v>99755</v>
      </c>
      <c r="L25" s="28">
        <v>4024</v>
      </c>
      <c r="M25" s="29">
        <v>0.7</v>
      </c>
      <c r="N25" s="30">
        <v>42719</v>
      </c>
      <c r="O25" s="30">
        <v>42629</v>
      </c>
      <c r="P25" s="38">
        <v>42713</v>
      </c>
      <c r="Q25" s="27">
        <v>115716</v>
      </c>
    </row>
    <row r="26" spans="1:17" s="18" customFormat="1" x14ac:dyDescent="0.35">
      <c r="A26" s="25" t="s">
        <v>15</v>
      </c>
      <c r="B26" s="25" t="s">
        <v>16</v>
      </c>
      <c r="C26" s="25" t="s">
        <v>17</v>
      </c>
      <c r="D26" s="25" t="s">
        <v>18</v>
      </c>
      <c r="E26" s="25" t="s">
        <v>17</v>
      </c>
      <c r="F26" s="26">
        <v>42391</v>
      </c>
      <c r="G26" s="26">
        <v>42548</v>
      </c>
      <c r="H26" s="26">
        <v>42560</v>
      </c>
      <c r="I26" s="27">
        <v>220867</v>
      </c>
      <c r="J26" s="27">
        <v>30465</v>
      </c>
      <c r="K26" s="27">
        <v>190402</v>
      </c>
      <c r="L26" s="28">
        <v>5014</v>
      </c>
      <c r="M26" s="29">
        <v>0.69</v>
      </c>
      <c r="N26" s="30">
        <v>42740</v>
      </c>
      <c r="O26" s="30">
        <v>42741</v>
      </c>
      <c r="P26" s="38">
        <v>42867</v>
      </c>
      <c r="Q26" s="27">
        <v>220867</v>
      </c>
    </row>
    <row r="27" spans="1:17" s="18" customFormat="1" x14ac:dyDescent="0.35">
      <c r="A27" s="25" t="s">
        <v>15</v>
      </c>
      <c r="B27" s="25" t="s">
        <v>19</v>
      </c>
      <c r="C27" s="25" t="s">
        <v>17</v>
      </c>
      <c r="D27" s="25" t="s">
        <v>18</v>
      </c>
      <c r="E27" s="25" t="s">
        <v>17</v>
      </c>
      <c r="F27" s="26">
        <v>42398</v>
      </c>
      <c r="G27" s="26">
        <v>42522</v>
      </c>
      <c r="H27" s="26">
        <v>42525</v>
      </c>
      <c r="I27" s="27">
        <v>64652</v>
      </c>
      <c r="J27" s="27">
        <v>8918</v>
      </c>
      <c r="K27" s="27">
        <v>55734</v>
      </c>
      <c r="L27" s="28">
        <v>2554</v>
      </c>
      <c r="M27" s="29">
        <v>0.26</v>
      </c>
      <c r="N27" s="30">
        <v>42705</v>
      </c>
      <c r="O27" s="30">
        <v>42586</v>
      </c>
      <c r="P27" s="38">
        <v>42643</v>
      </c>
      <c r="Q27" s="27">
        <v>64652</v>
      </c>
    </row>
    <row r="28" spans="1:17" s="18" customFormat="1" x14ac:dyDescent="0.35">
      <c r="A28" s="25" t="s">
        <v>15</v>
      </c>
      <c r="B28" s="25" t="s">
        <v>70</v>
      </c>
      <c r="C28" s="25" t="s">
        <v>42</v>
      </c>
      <c r="D28" s="25" t="s">
        <v>41</v>
      </c>
      <c r="E28" s="25" t="s">
        <v>42</v>
      </c>
      <c r="F28" s="26">
        <v>42401</v>
      </c>
      <c r="G28" s="26">
        <v>42517</v>
      </c>
      <c r="H28" s="26">
        <v>42519</v>
      </c>
      <c r="I28" s="27">
        <v>58632</v>
      </c>
      <c r="J28" s="27">
        <v>8088</v>
      </c>
      <c r="K28" s="27">
        <v>50544</v>
      </c>
      <c r="L28" s="28">
        <v>1455</v>
      </c>
      <c r="M28" s="29">
        <v>0.64</v>
      </c>
      <c r="N28" s="30">
        <v>42699</v>
      </c>
      <c r="O28" s="30">
        <v>42598</v>
      </c>
      <c r="P28" s="38">
        <v>42668</v>
      </c>
      <c r="Q28" s="27">
        <v>58632</v>
      </c>
    </row>
    <row r="29" spans="1:17" s="18" customFormat="1" x14ac:dyDescent="0.35">
      <c r="A29" s="25" t="s">
        <v>15</v>
      </c>
      <c r="B29" s="25" t="s">
        <v>69</v>
      </c>
      <c r="C29" s="25" t="s">
        <v>40</v>
      </c>
      <c r="D29" s="25" t="s">
        <v>41</v>
      </c>
      <c r="E29" s="25" t="s">
        <v>42</v>
      </c>
      <c r="F29" s="26">
        <v>42401</v>
      </c>
      <c r="G29" s="26">
        <v>42552</v>
      </c>
      <c r="H29" s="26">
        <v>42554</v>
      </c>
      <c r="I29" s="27">
        <v>122387</v>
      </c>
      <c r="J29" s="27">
        <v>16881</v>
      </c>
      <c r="K29" s="27">
        <v>105506</v>
      </c>
      <c r="L29" s="28">
        <v>12602</v>
      </c>
      <c r="M29" s="29">
        <v>0.28999999999999998</v>
      </c>
      <c r="N29" s="30">
        <v>42734</v>
      </c>
      <c r="O29" s="30">
        <v>42598</v>
      </c>
      <c r="P29" s="38">
        <v>42752</v>
      </c>
      <c r="Q29" s="27">
        <v>122387</v>
      </c>
    </row>
    <row r="30" spans="1:17" s="18" customFormat="1" x14ac:dyDescent="0.35">
      <c r="A30" s="25" t="s">
        <v>15</v>
      </c>
      <c r="B30" s="25" t="s">
        <v>71</v>
      </c>
      <c r="C30" s="25" t="s">
        <v>30</v>
      </c>
      <c r="D30" s="25" t="s">
        <v>29</v>
      </c>
      <c r="E30" s="25" t="s">
        <v>30</v>
      </c>
      <c r="F30" s="26">
        <v>42405</v>
      </c>
      <c r="G30" s="26">
        <v>42529</v>
      </c>
      <c r="H30" s="26">
        <v>42532</v>
      </c>
      <c r="I30" s="27">
        <v>32462</v>
      </c>
      <c r="J30" s="27">
        <v>4478</v>
      </c>
      <c r="K30" s="27">
        <v>27984</v>
      </c>
      <c r="L30" s="28">
        <v>496</v>
      </c>
      <c r="M30" s="29">
        <v>0.63</v>
      </c>
      <c r="N30" s="30">
        <v>42712</v>
      </c>
      <c r="O30" s="30">
        <v>42625</v>
      </c>
      <c r="P30" s="38">
        <v>42710</v>
      </c>
      <c r="Q30" s="27">
        <v>32462</v>
      </c>
    </row>
    <row r="31" spans="1:17" s="18" customFormat="1" x14ac:dyDescent="0.35">
      <c r="A31" s="25" t="s">
        <v>15</v>
      </c>
      <c r="B31" s="25" t="s">
        <v>74</v>
      </c>
      <c r="C31" s="25" t="s">
        <v>36</v>
      </c>
      <c r="D31" s="25" t="s">
        <v>37</v>
      </c>
      <c r="E31" s="25" t="s">
        <v>36</v>
      </c>
      <c r="F31" s="26">
        <v>42412</v>
      </c>
      <c r="G31" s="26">
        <v>42532</v>
      </c>
      <c r="H31" s="26">
        <v>42542</v>
      </c>
      <c r="I31" s="27">
        <v>2285754</v>
      </c>
      <c r="J31" s="27">
        <v>315277</v>
      </c>
      <c r="K31" s="27">
        <v>1970477</v>
      </c>
      <c r="L31" s="28">
        <v>66806</v>
      </c>
      <c r="M31" s="29">
        <v>0.3</v>
      </c>
      <c r="N31" s="30">
        <v>42722</v>
      </c>
      <c r="O31" s="30">
        <v>42720</v>
      </c>
      <c r="P31" s="38">
        <v>43213</v>
      </c>
      <c r="Q31" s="27">
        <v>1654865.24</v>
      </c>
    </row>
    <row r="32" spans="1:17" s="18" customFormat="1" x14ac:dyDescent="0.35">
      <c r="A32" s="25" t="s">
        <v>15</v>
      </c>
      <c r="B32" s="25" t="s">
        <v>73</v>
      </c>
      <c r="C32" s="25" t="s">
        <v>25</v>
      </c>
      <c r="D32" s="25" t="s">
        <v>26</v>
      </c>
      <c r="E32" s="25" t="s">
        <v>25</v>
      </c>
      <c r="F32" s="26">
        <v>42415</v>
      </c>
      <c r="G32" s="26">
        <v>42576</v>
      </c>
      <c r="H32" s="26">
        <v>42582</v>
      </c>
      <c r="I32" s="27">
        <v>418297</v>
      </c>
      <c r="J32" s="27">
        <v>57696</v>
      </c>
      <c r="K32" s="27">
        <v>360601</v>
      </c>
      <c r="L32" s="28">
        <v>8450</v>
      </c>
      <c r="M32" s="29">
        <v>0.93</v>
      </c>
      <c r="N32" s="30">
        <v>42762</v>
      </c>
      <c r="O32" s="30">
        <v>42726</v>
      </c>
      <c r="P32" s="38">
        <v>42842</v>
      </c>
      <c r="Q32" s="27">
        <v>294603.32</v>
      </c>
    </row>
    <row r="33" spans="1:17" s="18" customFormat="1" x14ac:dyDescent="0.35">
      <c r="A33" s="25" t="s">
        <v>15</v>
      </c>
      <c r="B33" s="25" t="s">
        <v>75</v>
      </c>
      <c r="C33" s="25" t="s">
        <v>30</v>
      </c>
      <c r="D33" s="25" t="s">
        <v>29</v>
      </c>
      <c r="E33" s="25" t="s">
        <v>30</v>
      </c>
      <c r="F33" s="26">
        <v>42422</v>
      </c>
      <c r="G33" s="26">
        <v>42544</v>
      </c>
      <c r="H33" s="26">
        <v>42547</v>
      </c>
      <c r="I33" s="27">
        <v>71982</v>
      </c>
      <c r="J33" s="27">
        <v>9929</v>
      </c>
      <c r="K33" s="27">
        <v>62053</v>
      </c>
      <c r="L33" s="28">
        <v>2525</v>
      </c>
      <c r="M33" s="29">
        <v>0.8</v>
      </c>
      <c r="N33" s="30">
        <v>42727</v>
      </c>
      <c r="O33" s="30">
        <v>42703</v>
      </c>
      <c r="P33" s="38">
        <v>42801</v>
      </c>
      <c r="Q33" s="27">
        <v>71982</v>
      </c>
    </row>
    <row r="34" spans="1:17" s="18" customFormat="1" x14ac:dyDescent="0.35">
      <c r="A34" s="25" t="s">
        <v>15</v>
      </c>
      <c r="B34" s="25" t="s">
        <v>518</v>
      </c>
      <c r="C34" s="25" t="s">
        <v>17</v>
      </c>
      <c r="D34" s="25" t="s">
        <v>18</v>
      </c>
      <c r="E34" s="25" t="s">
        <v>17</v>
      </c>
      <c r="F34" s="26">
        <v>42422</v>
      </c>
      <c r="G34" s="26">
        <v>42548</v>
      </c>
      <c r="H34" s="26">
        <v>42560</v>
      </c>
      <c r="I34" s="27">
        <v>121167</v>
      </c>
      <c r="J34" s="27">
        <v>16713</v>
      </c>
      <c r="K34" s="27">
        <v>104454</v>
      </c>
      <c r="L34" s="28">
        <v>2195</v>
      </c>
      <c r="M34" s="29">
        <v>0.44</v>
      </c>
      <c r="N34" s="30">
        <v>42740</v>
      </c>
      <c r="O34" s="30">
        <v>42663</v>
      </c>
      <c r="P34" s="38">
        <v>42801</v>
      </c>
      <c r="Q34" s="27">
        <v>96547.15</v>
      </c>
    </row>
    <row r="35" spans="1:17" s="18" customFormat="1" x14ac:dyDescent="0.35">
      <c r="A35" s="25" t="s">
        <v>15</v>
      </c>
      <c r="B35" s="25" t="s">
        <v>76</v>
      </c>
      <c r="C35" s="25" t="s">
        <v>36</v>
      </c>
      <c r="D35" s="25" t="s">
        <v>37</v>
      </c>
      <c r="E35" s="25" t="s">
        <v>36</v>
      </c>
      <c r="F35" s="26">
        <v>42432</v>
      </c>
      <c r="G35" s="26">
        <v>42573</v>
      </c>
      <c r="H35" s="26">
        <v>42618</v>
      </c>
      <c r="I35" s="27">
        <v>59397</v>
      </c>
      <c r="J35" s="27">
        <v>8193</v>
      </c>
      <c r="K35" s="27">
        <v>51204</v>
      </c>
      <c r="L35" s="28">
        <v>4086</v>
      </c>
      <c r="M35" s="29">
        <v>0.84</v>
      </c>
      <c r="N35" s="30">
        <v>42798</v>
      </c>
      <c r="O35" s="30">
        <v>42797</v>
      </c>
      <c r="P35" s="38">
        <v>42930</v>
      </c>
      <c r="Q35" s="27">
        <v>34369.67</v>
      </c>
    </row>
    <row r="36" spans="1:17" s="18" customFormat="1" x14ac:dyDescent="0.35">
      <c r="A36" s="25" t="s">
        <v>15</v>
      </c>
      <c r="B36" s="25" t="s">
        <v>72</v>
      </c>
      <c r="C36" s="25" t="s">
        <v>25</v>
      </c>
      <c r="D36" s="25" t="s">
        <v>26</v>
      </c>
      <c r="E36" s="25" t="s">
        <v>25</v>
      </c>
      <c r="F36" s="26">
        <v>42433</v>
      </c>
      <c r="G36" s="26">
        <v>42586</v>
      </c>
      <c r="H36" s="26">
        <v>42596</v>
      </c>
      <c r="I36" s="27">
        <v>53074</v>
      </c>
      <c r="J36" s="27">
        <v>7321</v>
      </c>
      <c r="K36" s="27">
        <v>45753</v>
      </c>
      <c r="L36" s="28">
        <v>1422</v>
      </c>
      <c r="M36" s="29">
        <v>0.21</v>
      </c>
      <c r="N36" s="30">
        <v>42776</v>
      </c>
      <c r="O36" s="30">
        <v>42642</v>
      </c>
      <c r="P36" s="38">
        <v>42697</v>
      </c>
      <c r="Q36" s="27">
        <v>53074</v>
      </c>
    </row>
    <row r="37" spans="1:17" s="18" customFormat="1" x14ac:dyDescent="0.35">
      <c r="A37" s="25" t="s">
        <v>15</v>
      </c>
      <c r="B37" s="25" t="s">
        <v>43</v>
      </c>
      <c r="C37" s="25" t="s">
        <v>33</v>
      </c>
      <c r="D37" s="25" t="s">
        <v>34</v>
      </c>
      <c r="E37" s="25" t="s">
        <v>33</v>
      </c>
      <c r="F37" s="26">
        <v>42437</v>
      </c>
      <c r="G37" s="26">
        <v>42558</v>
      </c>
      <c r="H37" s="26">
        <v>42562</v>
      </c>
      <c r="I37" s="27">
        <v>6960</v>
      </c>
      <c r="J37" s="27">
        <v>960</v>
      </c>
      <c r="K37" s="27">
        <v>6000</v>
      </c>
      <c r="L37" s="28">
        <v>3923</v>
      </c>
      <c r="M37" s="29">
        <v>0.57999999999999996</v>
      </c>
      <c r="N37" s="30">
        <v>42742</v>
      </c>
      <c r="O37" s="30">
        <v>42748</v>
      </c>
      <c r="P37" s="38">
        <v>42822</v>
      </c>
      <c r="Q37" s="27">
        <v>6960</v>
      </c>
    </row>
    <row r="38" spans="1:17" s="18" customFormat="1" x14ac:dyDescent="0.35">
      <c r="A38" s="25" t="s">
        <v>15</v>
      </c>
      <c r="B38" s="25" t="s">
        <v>112</v>
      </c>
      <c r="C38" s="25" t="s">
        <v>17</v>
      </c>
      <c r="D38" s="25" t="s">
        <v>18</v>
      </c>
      <c r="E38" s="25" t="s">
        <v>17</v>
      </c>
      <c r="F38" s="26">
        <v>42445</v>
      </c>
      <c r="G38" s="26">
        <v>42636</v>
      </c>
      <c r="H38" s="26">
        <v>42644</v>
      </c>
      <c r="I38" s="27">
        <v>68849</v>
      </c>
      <c r="J38" s="27">
        <v>9497</v>
      </c>
      <c r="K38" s="27">
        <v>59352</v>
      </c>
      <c r="L38" s="28">
        <v>1602</v>
      </c>
      <c r="M38" s="29">
        <v>0.71</v>
      </c>
      <c r="N38" s="30">
        <v>42824</v>
      </c>
      <c r="O38" s="30">
        <v>42733</v>
      </c>
      <c r="P38" s="38">
        <v>42867</v>
      </c>
      <c r="Q38" s="27">
        <v>68849</v>
      </c>
    </row>
    <row r="39" spans="1:17" s="18" customFormat="1" x14ac:dyDescent="0.35">
      <c r="A39" s="25" t="s">
        <v>15</v>
      </c>
      <c r="B39" s="25" t="s">
        <v>77</v>
      </c>
      <c r="C39" s="25" t="s">
        <v>78</v>
      </c>
      <c r="D39" s="25" t="s">
        <v>79</v>
      </c>
      <c r="E39" s="25" t="s">
        <v>78</v>
      </c>
      <c r="F39" s="26">
        <v>42446</v>
      </c>
      <c r="G39" s="26">
        <v>42576</v>
      </c>
      <c r="H39" s="26">
        <v>42582</v>
      </c>
      <c r="I39" s="27">
        <v>67425</v>
      </c>
      <c r="J39" s="27">
        <v>9300</v>
      </c>
      <c r="K39" s="27">
        <v>58125</v>
      </c>
      <c r="L39" s="28">
        <v>5988</v>
      </c>
      <c r="M39" s="29">
        <v>0.2</v>
      </c>
      <c r="N39" s="30">
        <v>42762</v>
      </c>
      <c r="O39" s="30">
        <v>42713</v>
      </c>
      <c r="P39" s="38">
        <v>42761</v>
      </c>
      <c r="Q39" s="27">
        <v>45000</v>
      </c>
    </row>
    <row r="40" spans="1:17" s="18" customFormat="1" x14ac:dyDescent="0.35">
      <c r="A40" s="25" t="s">
        <v>15</v>
      </c>
      <c r="B40" s="25" t="s">
        <v>48</v>
      </c>
      <c r="C40" s="25" t="s">
        <v>49</v>
      </c>
      <c r="D40" s="25" t="s">
        <v>50</v>
      </c>
      <c r="E40" s="25" t="s">
        <v>51</v>
      </c>
      <c r="F40" s="26">
        <v>42453</v>
      </c>
      <c r="G40" s="26">
        <v>42577</v>
      </c>
      <c r="H40" s="26">
        <v>42582</v>
      </c>
      <c r="I40" s="27">
        <v>39107</v>
      </c>
      <c r="J40" s="27">
        <v>5395</v>
      </c>
      <c r="K40" s="27">
        <v>33712</v>
      </c>
      <c r="L40" s="28">
        <v>3949</v>
      </c>
      <c r="M40" s="29">
        <v>0.23</v>
      </c>
      <c r="N40" s="30">
        <v>42762</v>
      </c>
      <c r="O40" s="30">
        <v>42664</v>
      </c>
      <c r="P40" s="38">
        <v>42870</v>
      </c>
      <c r="Q40" s="27">
        <v>39107</v>
      </c>
    </row>
    <row r="41" spans="1:17" s="18" customFormat="1" x14ac:dyDescent="0.35">
      <c r="A41" s="25" t="s">
        <v>15</v>
      </c>
      <c r="B41" s="25" t="s">
        <v>27</v>
      </c>
      <c r="C41" s="25" t="s">
        <v>28</v>
      </c>
      <c r="D41" s="25" t="s">
        <v>29</v>
      </c>
      <c r="E41" s="25" t="s">
        <v>30</v>
      </c>
      <c r="F41" s="26">
        <v>42459</v>
      </c>
      <c r="G41" s="26">
        <v>42595</v>
      </c>
      <c r="H41" s="26">
        <v>42602</v>
      </c>
      <c r="I41" s="27">
        <v>506569</v>
      </c>
      <c r="J41" s="27">
        <v>69872</v>
      </c>
      <c r="K41" s="27">
        <v>436697</v>
      </c>
      <c r="L41" s="28">
        <v>5044</v>
      </c>
      <c r="M41" s="29">
        <v>0.93</v>
      </c>
      <c r="N41" s="30">
        <v>42782</v>
      </c>
      <c r="O41" s="30">
        <v>42775</v>
      </c>
      <c r="P41" s="38">
        <v>42930</v>
      </c>
      <c r="Q41" s="27">
        <v>372124.03</v>
      </c>
    </row>
    <row r="42" spans="1:17" s="18" customFormat="1" x14ac:dyDescent="0.35">
      <c r="A42" s="25" t="s">
        <v>15</v>
      </c>
      <c r="B42" s="25" t="s">
        <v>110</v>
      </c>
      <c r="C42" s="25" t="s">
        <v>40</v>
      </c>
      <c r="D42" s="25" t="s">
        <v>41</v>
      </c>
      <c r="E42" s="25" t="s">
        <v>42</v>
      </c>
      <c r="F42" s="26">
        <v>42460</v>
      </c>
      <c r="G42" s="26">
        <v>42622</v>
      </c>
      <c r="H42" s="26">
        <v>42624</v>
      </c>
      <c r="I42" s="27">
        <v>10254</v>
      </c>
      <c r="J42" s="27">
        <v>1415</v>
      </c>
      <c r="K42" s="27">
        <v>8839</v>
      </c>
      <c r="L42" s="28">
        <v>7696</v>
      </c>
      <c r="M42" s="29">
        <v>0.87</v>
      </c>
      <c r="N42" s="30">
        <v>42804</v>
      </c>
      <c r="O42" s="30">
        <v>42677</v>
      </c>
      <c r="P42" s="38">
        <v>42741</v>
      </c>
      <c r="Q42" s="27">
        <v>9891</v>
      </c>
    </row>
    <row r="43" spans="1:17" s="18" customFormat="1" x14ac:dyDescent="0.35">
      <c r="A43" s="25" t="s">
        <v>15</v>
      </c>
      <c r="B43" s="25" t="s">
        <v>114</v>
      </c>
      <c r="C43" s="25" t="s">
        <v>40</v>
      </c>
      <c r="D43" s="25" t="s">
        <v>41</v>
      </c>
      <c r="E43" s="25" t="s">
        <v>42</v>
      </c>
      <c r="F43" s="26">
        <v>42460</v>
      </c>
      <c r="G43" s="26">
        <v>42626</v>
      </c>
      <c r="H43" s="26">
        <v>42630</v>
      </c>
      <c r="I43" s="27">
        <v>110524</v>
      </c>
      <c r="J43" s="27">
        <v>15245</v>
      </c>
      <c r="K43" s="27">
        <v>95279</v>
      </c>
      <c r="L43" s="28">
        <v>18752</v>
      </c>
      <c r="M43" s="29">
        <v>0.76</v>
      </c>
      <c r="N43" s="30">
        <v>42810</v>
      </c>
      <c r="O43" s="30">
        <v>42677</v>
      </c>
      <c r="P43" s="38">
        <v>42741</v>
      </c>
      <c r="Q43" s="27">
        <v>110164</v>
      </c>
    </row>
    <row r="44" spans="1:17" s="18" customFormat="1" x14ac:dyDescent="0.35">
      <c r="A44" s="25" t="s">
        <v>15</v>
      </c>
      <c r="B44" s="25" t="s">
        <v>80</v>
      </c>
      <c r="C44" s="25" t="s">
        <v>49</v>
      </c>
      <c r="D44" s="25" t="s">
        <v>50</v>
      </c>
      <c r="E44" s="25" t="s">
        <v>51</v>
      </c>
      <c r="F44" s="26">
        <v>42466</v>
      </c>
      <c r="G44" s="26">
        <v>42590</v>
      </c>
      <c r="H44" s="26">
        <v>42596</v>
      </c>
      <c r="I44" s="27">
        <v>105000</v>
      </c>
      <c r="J44" s="27">
        <v>14483</v>
      </c>
      <c r="K44" s="27">
        <v>90517</v>
      </c>
      <c r="L44" s="28">
        <v>1601</v>
      </c>
      <c r="M44" s="29">
        <v>0.88</v>
      </c>
      <c r="N44" s="30">
        <v>42776</v>
      </c>
      <c r="O44" s="30">
        <v>42695</v>
      </c>
      <c r="P44" s="38">
        <v>42752</v>
      </c>
      <c r="Q44" s="27">
        <v>105000</v>
      </c>
    </row>
    <row r="45" spans="1:17" s="18" customFormat="1" x14ac:dyDescent="0.35">
      <c r="A45" s="25" t="s">
        <v>15</v>
      </c>
      <c r="B45" s="25" t="s">
        <v>113</v>
      </c>
      <c r="C45" s="25" t="s">
        <v>17</v>
      </c>
      <c r="D45" s="25" t="s">
        <v>18</v>
      </c>
      <c r="E45" s="25" t="s">
        <v>17</v>
      </c>
      <c r="F45" s="26">
        <v>42467</v>
      </c>
      <c r="G45" s="26">
        <v>42652</v>
      </c>
      <c r="H45" s="26">
        <v>42658</v>
      </c>
      <c r="I45" s="27">
        <v>61141</v>
      </c>
      <c r="J45" s="27">
        <v>8434</v>
      </c>
      <c r="K45" s="27">
        <v>52707</v>
      </c>
      <c r="L45" s="28">
        <v>899</v>
      </c>
      <c r="M45" s="29">
        <v>0.57999999999999996</v>
      </c>
      <c r="N45" s="30">
        <v>42838</v>
      </c>
      <c r="O45" s="30">
        <v>42688</v>
      </c>
      <c r="P45" s="38">
        <v>42741</v>
      </c>
      <c r="Q45" s="27">
        <v>61141</v>
      </c>
    </row>
    <row r="46" spans="1:17" s="18" customFormat="1" x14ac:dyDescent="0.35">
      <c r="A46" s="25" t="s">
        <v>15</v>
      </c>
      <c r="B46" s="25" t="s">
        <v>90</v>
      </c>
      <c r="C46" s="25" t="s">
        <v>91</v>
      </c>
      <c r="D46" s="25" t="s">
        <v>92</v>
      </c>
      <c r="E46" s="25" t="s">
        <v>91</v>
      </c>
      <c r="F46" s="26">
        <v>42474</v>
      </c>
      <c r="G46" s="26">
        <v>42608</v>
      </c>
      <c r="H46" s="26">
        <v>42616</v>
      </c>
      <c r="I46" s="27">
        <v>71947</v>
      </c>
      <c r="J46" s="27">
        <v>9924</v>
      </c>
      <c r="K46" s="27">
        <v>62023</v>
      </c>
      <c r="L46" s="28">
        <v>2501</v>
      </c>
      <c r="M46" s="29">
        <v>0.88</v>
      </c>
      <c r="N46" s="30">
        <v>42796</v>
      </c>
      <c r="O46" s="30">
        <v>42716</v>
      </c>
      <c r="P46" s="38">
        <v>42864</v>
      </c>
      <c r="Q46" s="27">
        <v>71947</v>
      </c>
    </row>
    <row r="47" spans="1:17" s="18" customFormat="1" x14ac:dyDescent="0.35">
      <c r="A47" s="25" t="s">
        <v>15</v>
      </c>
      <c r="B47" s="25" t="s">
        <v>94</v>
      </c>
      <c r="C47" s="25" t="s">
        <v>17</v>
      </c>
      <c r="D47" s="25" t="s">
        <v>18</v>
      </c>
      <c r="E47" s="25" t="s">
        <v>17</v>
      </c>
      <c r="F47" s="26">
        <v>42486</v>
      </c>
      <c r="G47" s="26">
        <v>42664</v>
      </c>
      <c r="H47" s="26">
        <v>42672</v>
      </c>
      <c r="I47" s="27">
        <v>123041</v>
      </c>
      <c r="J47" s="27">
        <v>16972</v>
      </c>
      <c r="K47" s="27">
        <v>106069</v>
      </c>
      <c r="L47" s="28">
        <v>2577</v>
      </c>
      <c r="M47" s="29">
        <v>0.74</v>
      </c>
      <c r="N47" s="30">
        <v>42852</v>
      </c>
      <c r="O47" s="30">
        <v>42797</v>
      </c>
      <c r="P47" s="38">
        <v>42870</v>
      </c>
      <c r="Q47" s="27">
        <v>123041</v>
      </c>
    </row>
    <row r="48" spans="1:17" s="18" customFormat="1" x14ac:dyDescent="0.35">
      <c r="A48" s="25" t="s">
        <v>15</v>
      </c>
      <c r="B48" s="25" t="s">
        <v>126</v>
      </c>
      <c r="C48" s="25" t="s">
        <v>42</v>
      </c>
      <c r="D48" s="25" t="s">
        <v>41</v>
      </c>
      <c r="E48" s="25" t="s">
        <v>42</v>
      </c>
      <c r="F48" s="26">
        <v>42494</v>
      </c>
      <c r="G48" s="26">
        <v>42639</v>
      </c>
      <c r="H48" s="26">
        <v>42641</v>
      </c>
      <c r="I48" s="27">
        <v>213094</v>
      </c>
      <c r="J48" s="27">
        <v>29393</v>
      </c>
      <c r="K48" s="27">
        <v>183701</v>
      </c>
      <c r="L48" s="28">
        <v>4627</v>
      </c>
      <c r="M48" s="29">
        <v>0.79</v>
      </c>
      <c r="N48" s="30">
        <v>42821</v>
      </c>
      <c r="O48" s="30">
        <v>42681</v>
      </c>
      <c r="P48" s="38">
        <v>42741</v>
      </c>
      <c r="Q48" s="27">
        <v>212529</v>
      </c>
    </row>
    <row r="49" spans="1:17" s="18" customFormat="1" x14ac:dyDescent="0.35">
      <c r="A49" s="25" t="s">
        <v>15</v>
      </c>
      <c r="B49" s="25" t="s">
        <v>125</v>
      </c>
      <c r="C49" s="25" t="s">
        <v>40</v>
      </c>
      <c r="D49" s="25" t="s">
        <v>41</v>
      </c>
      <c r="E49" s="25" t="s">
        <v>42</v>
      </c>
      <c r="F49" s="26">
        <v>42494</v>
      </c>
      <c r="G49" s="26">
        <v>42800</v>
      </c>
      <c r="H49" s="26">
        <v>42803</v>
      </c>
      <c r="I49" s="27">
        <v>459615</v>
      </c>
      <c r="J49" s="27">
        <v>63396</v>
      </c>
      <c r="K49" s="27">
        <v>396219</v>
      </c>
      <c r="L49" s="28">
        <v>17788</v>
      </c>
      <c r="M49" s="29">
        <v>0.69</v>
      </c>
      <c r="N49" s="30">
        <v>42983</v>
      </c>
      <c r="O49" s="30">
        <v>42874</v>
      </c>
      <c r="P49" s="38">
        <v>42913</v>
      </c>
      <c r="Q49" s="27">
        <v>409119</v>
      </c>
    </row>
    <row r="50" spans="1:17" s="18" customFormat="1" x14ac:dyDescent="0.35">
      <c r="A50" s="25" t="s">
        <v>15</v>
      </c>
      <c r="B50" s="25" t="s">
        <v>127</v>
      </c>
      <c r="C50" s="25" t="s">
        <v>49</v>
      </c>
      <c r="D50" s="25" t="s">
        <v>50</v>
      </c>
      <c r="E50" s="25" t="s">
        <v>51</v>
      </c>
      <c r="F50" s="26">
        <v>42501</v>
      </c>
      <c r="G50" s="26">
        <v>42635</v>
      </c>
      <c r="H50" s="26">
        <v>42638</v>
      </c>
      <c r="I50" s="27">
        <v>14260</v>
      </c>
      <c r="J50" s="27">
        <v>1967</v>
      </c>
      <c r="K50" s="27">
        <v>12293</v>
      </c>
      <c r="L50" s="28">
        <v>442</v>
      </c>
      <c r="M50" s="29">
        <v>0.38</v>
      </c>
      <c r="N50" s="30">
        <v>42818</v>
      </c>
      <c r="O50" s="30">
        <v>42773</v>
      </c>
      <c r="P50" s="38">
        <v>42850</v>
      </c>
      <c r="Q50" s="27">
        <v>14260</v>
      </c>
    </row>
    <row r="51" spans="1:17" s="18" customFormat="1" x14ac:dyDescent="0.35">
      <c r="A51" s="25" t="s">
        <v>15</v>
      </c>
      <c r="B51" s="25" t="s">
        <v>111</v>
      </c>
      <c r="C51" s="25" t="s">
        <v>870</v>
      </c>
      <c r="D51" s="25" t="s">
        <v>29</v>
      </c>
      <c r="E51" s="25" t="s">
        <v>30</v>
      </c>
      <c r="F51" s="26">
        <v>42502</v>
      </c>
      <c r="G51" s="26">
        <v>42628</v>
      </c>
      <c r="H51" s="26">
        <v>42630</v>
      </c>
      <c r="I51" s="27">
        <v>603707</v>
      </c>
      <c r="J51" s="27">
        <v>83270</v>
      </c>
      <c r="K51" s="27">
        <v>520437</v>
      </c>
      <c r="L51" s="28">
        <v>24253</v>
      </c>
      <c r="M51" s="29">
        <v>0.47</v>
      </c>
      <c r="N51" s="30">
        <v>42810</v>
      </c>
      <c r="O51" s="30">
        <v>42681</v>
      </c>
      <c r="P51" s="38">
        <v>42800</v>
      </c>
      <c r="Q51" s="27">
        <v>603707</v>
      </c>
    </row>
    <row r="52" spans="1:17" s="18" customFormat="1" x14ac:dyDescent="0.35">
      <c r="A52" s="25" t="s">
        <v>15</v>
      </c>
      <c r="B52" s="25" t="s">
        <v>128</v>
      </c>
      <c r="C52" s="25" t="s">
        <v>40</v>
      </c>
      <c r="D52" s="25" t="s">
        <v>41</v>
      </c>
      <c r="E52" s="25" t="s">
        <v>42</v>
      </c>
      <c r="F52" s="26">
        <v>42523</v>
      </c>
      <c r="G52" s="26">
        <v>42659</v>
      </c>
      <c r="H52" s="26">
        <v>42662</v>
      </c>
      <c r="I52" s="27">
        <v>5465.4</v>
      </c>
      <c r="J52" s="27">
        <v>753.85</v>
      </c>
      <c r="K52" s="27">
        <v>4711.55</v>
      </c>
      <c r="L52" s="28">
        <v>5702</v>
      </c>
      <c r="M52" s="29">
        <v>0.5</v>
      </c>
      <c r="N52" s="30">
        <v>42842</v>
      </c>
      <c r="O52" s="30">
        <v>42781</v>
      </c>
      <c r="P52" s="38">
        <v>42870</v>
      </c>
      <c r="Q52" s="27">
        <v>5465.4</v>
      </c>
    </row>
    <row r="53" spans="1:17" s="18" customFormat="1" x14ac:dyDescent="0.35">
      <c r="A53" s="25" t="s">
        <v>15</v>
      </c>
      <c r="B53" s="25" t="s">
        <v>115</v>
      </c>
      <c r="C53" s="25" t="s">
        <v>116</v>
      </c>
      <c r="D53" s="25" t="s">
        <v>117</v>
      </c>
      <c r="E53" s="25" t="s">
        <v>116</v>
      </c>
      <c r="F53" s="26">
        <v>42529</v>
      </c>
      <c r="G53" s="26">
        <v>42656</v>
      </c>
      <c r="H53" s="26">
        <v>42659</v>
      </c>
      <c r="I53" s="27">
        <v>133412</v>
      </c>
      <c r="J53" s="27">
        <v>18402</v>
      </c>
      <c r="K53" s="27">
        <v>115010</v>
      </c>
      <c r="L53" s="28">
        <v>10134</v>
      </c>
      <c r="M53" s="29">
        <v>0.32</v>
      </c>
      <c r="N53" s="30">
        <v>42839</v>
      </c>
      <c r="O53" s="30">
        <v>42753</v>
      </c>
      <c r="P53" s="38">
        <v>42816</v>
      </c>
      <c r="Q53" s="27">
        <v>133412</v>
      </c>
    </row>
    <row r="54" spans="1:17" s="18" customFormat="1" x14ac:dyDescent="0.35">
      <c r="A54" s="25" t="s">
        <v>15</v>
      </c>
      <c r="B54" s="25" t="s">
        <v>89</v>
      </c>
      <c r="C54" s="25" t="s">
        <v>17</v>
      </c>
      <c r="D54" s="25" t="s">
        <v>18</v>
      </c>
      <c r="E54" s="25" t="s">
        <v>17</v>
      </c>
      <c r="F54" s="26">
        <v>42530</v>
      </c>
      <c r="G54" s="26">
        <v>42676</v>
      </c>
      <c r="H54" s="26">
        <v>42687</v>
      </c>
      <c r="I54" s="27">
        <v>166964</v>
      </c>
      <c r="J54" s="27">
        <v>23030</v>
      </c>
      <c r="K54" s="27">
        <v>143934</v>
      </c>
      <c r="L54" s="28">
        <v>6605</v>
      </c>
      <c r="M54" s="29">
        <v>0.39</v>
      </c>
      <c r="N54" s="30">
        <v>42867</v>
      </c>
      <c r="O54" s="30">
        <v>42783</v>
      </c>
      <c r="P54" s="38">
        <v>42864</v>
      </c>
      <c r="Q54" s="27">
        <v>166964</v>
      </c>
    </row>
    <row r="55" spans="1:17" s="18" customFormat="1" x14ac:dyDescent="0.35">
      <c r="A55" s="25" t="s">
        <v>15</v>
      </c>
      <c r="B55" s="25" t="s">
        <v>87</v>
      </c>
      <c r="C55" s="25" t="s">
        <v>17</v>
      </c>
      <c r="D55" s="25" t="s">
        <v>18</v>
      </c>
      <c r="E55" s="25" t="s">
        <v>17</v>
      </c>
      <c r="F55" s="26">
        <v>42531</v>
      </c>
      <c r="G55" s="26">
        <v>42677</v>
      </c>
      <c r="H55" s="26">
        <v>42680</v>
      </c>
      <c r="I55" s="27">
        <v>1311032</v>
      </c>
      <c r="J55" s="27">
        <v>180832</v>
      </c>
      <c r="K55" s="27">
        <v>1130200</v>
      </c>
      <c r="L55" s="28">
        <v>215347</v>
      </c>
      <c r="M55" s="29">
        <v>0.28000000000000003</v>
      </c>
      <c r="N55" s="30">
        <v>42860</v>
      </c>
      <c r="O55" s="30">
        <v>42748</v>
      </c>
      <c r="P55" s="38">
        <v>42864</v>
      </c>
      <c r="Q55" s="27">
        <v>1311032</v>
      </c>
    </row>
    <row r="56" spans="1:17" s="18" customFormat="1" x14ac:dyDescent="0.35">
      <c r="A56" s="25" t="s">
        <v>15</v>
      </c>
      <c r="B56" s="25" t="s">
        <v>118</v>
      </c>
      <c r="C56" s="25" t="s">
        <v>91</v>
      </c>
      <c r="D56" s="25" t="s">
        <v>92</v>
      </c>
      <c r="E56" s="25" t="s">
        <v>91</v>
      </c>
      <c r="F56" s="26">
        <v>42552</v>
      </c>
      <c r="G56" s="26">
        <v>42684</v>
      </c>
      <c r="H56" s="26">
        <v>42687</v>
      </c>
      <c r="I56" s="27">
        <v>149893</v>
      </c>
      <c r="J56" s="27">
        <v>20675</v>
      </c>
      <c r="K56" s="27">
        <v>129218</v>
      </c>
      <c r="L56" s="28">
        <v>10969</v>
      </c>
      <c r="M56" s="29">
        <v>0.49</v>
      </c>
      <c r="N56" s="30">
        <v>42867</v>
      </c>
      <c r="O56" s="30">
        <v>42863</v>
      </c>
      <c r="P56" s="38">
        <v>42985</v>
      </c>
      <c r="Q56" s="27">
        <v>149893</v>
      </c>
    </row>
    <row r="57" spans="1:17" s="18" customFormat="1" x14ac:dyDescent="0.35">
      <c r="A57" s="25" t="s">
        <v>15</v>
      </c>
      <c r="B57" s="25" t="s">
        <v>129</v>
      </c>
      <c r="C57" s="25" t="s">
        <v>45</v>
      </c>
      <c r="D57" s="25" t="s">
        <v>46</v>
      </c>
      <c r="E57" s="25" t="s">
        <v>45</v>
      </c>
      <c r="F57" s="26">
        <v>42559</v>
      </c>
      <c r="G57" s="26">
        <v>42686</v>
      </c>
      <c r="H57" s="26">
        <v>42686</v>
      </c>
      <c r="I57" s="27">
        <v>834144</v>
      </c>
      <c r="J57" s="27">
        <v>115055</v>
      </c>
      <c r="K57" s="27">
        <v>719089</v>
      </c>
      <c r="L57" s="28">
        <v>47423</v>
      </c>
      <c r="M57" s="29">
        <v>0.51</v>
      </c>
      <c r="N57" s="30">
        <v>42866</v>
      </c>
      <c r="O57" s="30">
        <v>42846</v>
      </c>
      <c r="P57" s="38">
        <v>42985</v>
      </c>
      <c r="Q57" s="27">
        <v>754621.7</v>
      </c>
    </row>
    <row r="58" spans="1:17" s="18" customFormat="1" x14ac:dyDescent="0.35">
      <c r="A58" s="25" t="s">
        <v>15</v>
      </c>
      <c r="B58" s="25" t="s">
        <v>130</v>
      </c>
      <c r="C58" s="25" t="s">
        <v>30</v>
      </c>
      <c r="D58" s="25" t="s">
        <v>29</v>
      </c>
      <c r="E58" s="25" t="s">
        <v>30</v>
      </c>
      <c r="F58" s="26">
        <v>42564</v>
      </c>
      <c r="G58" s="26">
        <v>42705</v>
      </c>
      <c r="H58" s="26">
        <v>42709</v>
      </c>
      <c r="I58" s="27">
        <v>44183</v>
      </c>
      <c r="J58" s="27">
        <v>6095</v>
      </c>
      <c r="K58" s="27">
        <v>38088</v>
      </c>
      <c r="L58" s="28">
        <v>357</v>
      </c>
      <c r="M58" s="29">
        <v>0.79</v>
      </c>
      <c r="N58" s="30">
        <v>42889</v>
      </c>
      <c r="O58" s="30">
        <v>42788</v>
      </c>
      <c r="P58" s="38">
        <v>42930</v>
      </c>
      <c r="Q58" s="27">
        <v>44183</v>
      </c>
    </row>
    <row r="59" spans="1:17" s="18" customFormat="1" x14ac:dyDescent="0.35">
      <c r="A59" s="25" t="s">
        <v>15</v>
      </c>
      <c r="B59" s="25" t="s">
        <v>133</v>
      </c>
      <c r="C59" s="25" t="s">
        <v>132</v>
      </c>
      <c r="D59" s="25" t="s">
        <v>29</v>
      </c>
      <c r="E59" s="25" t="s">
        <v>30</v>
      </c>
      <c r="F59" s="26">
        <v>42585</v>
      </c>
      <c r="G59" s="26">
        <v>42707</v>
      </c>
      <c r="H59" s="26">
        <v>42718</v>
      </c>
      <c r="I59" s="27">
        <v>654773</v>
      </c>
      <c r="J59" s="27">
        <v>90314</v>
      </c>
      <c r="K59" s="27">
        <v>564459</v>
      </c>
      <c r="L59" s="28">
        <v>4265</v>
      </c>
      <c r="M59" s="29">
        <v>0.96</v>
      </c>
      <c r="N59" s="30">
        <v>42898</v>
      </c>
      <c r="O59" s="30">
        <v>42879</v>
      </c>
      <c r="P59" s="38">
        <v>43019</v>
      </c>
      <c r="Q59" s="27">
        <v>654773</v>
      </c>
    </row>
    <row r="60" spans="1:17" s="18" customFormat="1" x14ac:dyDescent="0.35">
      <c r="A60" s="25" t="s">
        <v>15</v>
      </c>
      <c r="B60" s="25" t="s">
        <v>131</v>
      </c>
      <c r="C60" s="25" t="s">
        <v>132</v>
      </c>
      <c r="D60" s="25" t="s">
        <v>29</v>
      </c>
      <c r="E60" s="25" t="s">
        <v>30</v>
      </c>
      <c r="F60" s="26">
        <v>42587</v>
      </c>
      <c r="G60" s="26">
        <v>42743</v>
      </c>
      <c r="H60" s="26">
        <v>42746</v>
      </c>
      <c r="I60" s="27">
        <v>578697</v>
      </c>
      <c r="J60" s="27">
        <v>79821</v>
      </c>
      <c r="K60" s="27">
        <v>498876</v>
      </c>
      <c r="L60" s="28">
        <v>4119</v>
      </c>
      <c r="M60" s="29">
        <v>0.88</v>
      </c>
      <c r="N60" s="30">
        <v>42926</v>
      </c>
      <c r="O60" s="30">
        <v>42915</v>
      </c>
      <c r="P60" s="38">
        <v>43000</v>
      </c>
      <c r="Q60" s="27">
        <v>578697</v>
      </c>
    </row>
    <row r="61" spans="1:17" s="18" customFormat="1" x14ac:dyDescent="0.35">
      <c r="A61" s="25" t="s">
        <v>15</v>
      </c>
      <c r="B61" s="25" t="s">
        <v>134</v>
      </c>
      <c r="C61" s="25" t="s">
        <v>36</v>
      </c>
      <c r="D61" s="25" t="s">
        <v>37</v>
      </c>
      <c r="E61" s="25" t="s">
        <v>36</v>
      </c>
      <c r="F61" s="26">
        <v>42592</v>
      </c>
      <c r="G61" s="26">
        <v>42713</v>
      </c>
      <c r="H61" s="26">
        <v>42715</v>
      </c>
      <c r="I61" s="27">
        <v>65238</v>
      </c>
      <c r="J61" s="27">
        <v>8999</v>
      </c>
      <c r="K61" s="27">
        <v>56239</v>
      </c>
      <c r="L61" s="28">
        <v>12669</v>
      </c>
      <c r="M61" s="29">
        <v>0.2</v>
      </c>
      <c r="N61" s="30">
        <v>42895</v>
      </c>
      <c r="O61" s="30">
        <v>42895</v>
      </c>
      <c r="P61" s="38">
        <v>42948</v>
      </c>
      <c r="Q61" s="27">
        <v>65238</v>
      </c>
    </row>
    <row r="62" spans="1:17" s="18" customFormat="1" x14ac:dyDescent="0.35">
      <c r="A62" s="25" t="s">
        <v>15</v>
      </c>
      <c r="B62" s="25" t="s">
        <v>100</v>
      </c>
      <c r="C62" s="25" t="s">
        <v>25</v>
      </c>
      <c r="D62" s="25" t="s">
        <v>26</v>
      </c>
      <c r="E62" s="25" t="s">
        <v>25</v>
      </c>
      <c r="F62" s="26">
        <v>42594</v>
      </c>
      <c r="G62" s="26">
        <v>42742</v>
      </c>
      <c r="H62" s="26">
        <v>42742</v>
      </c>
      <c r="I62" s="27">
        <v>275995</v>
      </c>
      <c r="J62" s="27">
        <v>38069</v>
      </c>
      <c r="K62" s="27">
        <v>237926</v>
      </c>
      <c r="L62" s="28">
        <v>15182</v>
      </c>
      <c r="M62" s="29">
        <v>0.89</v>
      </c>
      <c r="N62" s="30">
        <v>42922</v>
      </c>
      <c r="O62" s="30">
        <v>42916</v>
      </c>
      <c r="P62" s="38">
        <v>43019</v>
      </c>
      <c r="Q62" s="27">
        <v>272849.53000000003</v>
      </c>
    </row>
    <row r="63" spans="1:17" s="18" customFormat="1" x14ac:dyDescent="0.35">
      <c r="A63" s="25" t="s">
        <v>15</v>
      </c>
      <c r="B63" s="25" t="s">
        <v>96</v>
      </c>
      <c r="C63" s="25" t="s">
        <v>40</v>
      </c>
      <c r="D63" s="25" t="s">
        <v>41</v>
      </c>
      <c r="E63" s="25" t="s">
        <v>42</v>
      </c>
      <c r="F63" s="26">
        <v>42608</v>
      </c>
      <c r="G63" s="26">
        <v>42731</v>
      </c>
      <c r="H63" s="26">
        <v>42731</v>
      </c>
      <c r="I63" s="27">
        <v>111279</v>
      </c>
      <c r="J63" s="27">
        <v>15349</v>
      </c>
      <c r="K63" s="27">
        <v>95930</v>
      </c>
      <c r="L63" s="28">
        <v>39117</v>
      </c>
      <c r="M63" s="29">
        <v>0.11</v>
      </c>
      <c r="N63" s="30">
        <v>42911</v>
      </c>
      <c r="O63" s="30">
        <v>42825</v>
      </c>
      <c r="P63" s="38">
        <v>42870</v>
      </c>
      <c r="Q63" s="27">
        <v>111279</v>
      </c>
    </row>
    <row r="64" spans="1:17" s="18" customFormat="1" x14ac:dyDescent="0.35">
      <c r="A64" s="25" t="s">
        <v>15</v>
      </c>
      <c r="B64" s="25" t="s">
        <v>44</v>
      </c>
      <c r="C64" s="25" t="s">
        <v>105</v>
      </c>
      <c r="D64" s="25" t="s">
        <v>46</v>
      </c>
      <c r="E64" s="25" t="s">
        <v>45</v>
      </c>
      <c r="F64" s="26">
        <v>42608</v>
      </c>
      <c r="G64" s="26">
        <v>42733</v>
      </c>
      <c r="H64" s="26">
        <v>42733</v>
      </c>
      <c r="I64" s="27">
        <v>776836</v>
      </c>
      <c r="J64" s="27">
        <v>107150</v>
      </c>
      <c r="K64" s="27">
        <v>669686</v>
      </c>
      <c r="L64" s="28">
        <v>61040</v>
      </c>
      <c r="M64" s="29">
        <v>0.46</v>
      </c>
      <c r="N64" s="30">
        <v>42913</v>
      </c>
      <c r="O64" s="30">
        <v>42802</v>
      </c>
      <c r="P64" s="38">
        <v>42870</v>
      </c>
      <c r="Q64" s="27">
        <v>776836</v>
      </c>
    </row>
    <row r="65" spans="1:17" s="18" customFormat="1" x14ac:dyDescent="0.35">
      <c r="A65" s="25" t="s">
        <v>15</v>
      </c>
      <c r="B65" s="25" t="s">
        <v>119</v>
      </c>
      <c r="C65" s="25" t="s">
        <v>78</v>
      </c>
      <c r="D65" s="25" t="s">
        <v>79</v>
      </c>
      <c r="E65" s="25" t="s">
        <v>78</v>
      </c>
      <c r="F65" s="26">
        <v>42608</v>
      </c>
      <c r="G65" s="26">
        <v>42734</v>
      </c>
      <c r="H65" s="26">
        <v>42734</v>
      </c>
      <c r="I65" s="27">
        <v>282605</v>
      </c>
      <c r="J65" s="27">
        <v>38980</v>
      </c>
      <c r="K65" s="27">
        <v>243625</v>
      </c>
      <c r="L65" s="28">
        <v>42166</v>
      </c>
      <c r="M65" s="29">
        <v>0.36</v>
      </c>
      <c r="N65" s="30">
        <v>42914</v>
      </c>
      <c r="O65" s="30">
        <v>42886</v>
      </c>
      <c r="P65" s="38">
        <v>42930</v>
      </c>
      <c r="Q65" s="27">
        <v>282605</v>
      </c>
    </row>
    <row r="66" spans="1:17" s="18" customFormat="1" x14ac:dyDescent="0.35">
      <c r="A66" s="25" t="s">
        <v>15</v>
      </c>
      <c r="B66" s="25" t="s">
        <v>103</v>
      </c>
      <c r="C66" s="25" t="s">
        <v>33</v>
      </c>
      <c r="D66" s="25" t="s">
        <v>34</v>
      </c>
      <c r="E66" s="25" t="s">
        <v>33</v>
      </c>
      <c r="F66" s="26">
        <v>42622</v>
      </c>
      <c r="G66" s="26">
        <v>42745</v>
      </c>
      <c r="H66" s="26">
        <v>42753</v>
      </c>
      <c r="I66" s="27">
        <v>103167</v>
      </c>
      <c r="J66" s="27">
        <v>14230</v>
      </c>
      <c r="K66" s="27">
        <v>88937</v>
      </c>
      <c r="L66" s="28">
        <v>3255</v>
      </c>
      <c r="M66" s="29">
        <v>0.98</v>
      </c>
      <c r="N66" s="30">
        <v>42933</v>
      </c>
      <c r="O66" s="30">
        <v>42930</v>
      </c>
      <c r="P66" s="38">
        <v>42972</v>
      </c>
      <c r="Q66" s="27">
        <v>103167</v>
      </c>
    </row>
    <row r="67" spans="1:17" s="18" customFormat="1" x14ac:dyDescent="0.35">
      <c r="A67" s="25" t="s">
        <v>15</v>
      </c>
      <c r="B67" s="25" t="s">
        <v>135</v>
      </c>
      <c r="C67" s="25" t="s">
        <v>40</v>
      </c>
      <c r="D67" s="25" t="s">
        <v>41</v>
      </c>
      <c r="E67" s="25" t="s">
        <v>42</v>
      </c>
      <c r="F67" s="26">
        <v>42636</v>
      </c>
      <c r="G67" s="26">
        <v>42846</v>
      </c>
      <c r="H67" s="26">
        <v>42848</v>
      </c>
      <c r="I67" s="27">
        <v>309826</v>
      </c>
      <c r="J67" s="27">
        <v>42735</v>
      </c>
      <c r="K67" s="27">
        <v>267091</v>
      </c>
      <c r="L67" s="28">
        <v>6418</v>
      </c>
      <c r="M67" s="29">
        <v>0.82</v>
      </c>
      <c r="N67" s="30">
        <v>43028</v>
      </c>
      <c r="O67" s="30">
        <v>42958</v>
      </c>
      <c r="P67" s="38">
        <v>42990</v>
      </c>
      <c r="Q67" s="27">
        <v>226080</v>
      </c>
    </row>
    <row r="68" spans="1:17" s="18" customFormat="1" x14ac:dyDescent="0.35">
      <c r="A68" s="25" t="s">
        <v>15</v>
      </c>
      <c r="B68" s="25" t="s">
        <v>136</v>
      </c>
      <c r="C68" s="25" t="s">
        <v>40</v>
      </c>
      <c r="D68" s="25" t="s">
        <v>41</v>
      </c>
      <c r="E68" s="25" t="s">
        <v>42</v>
      </c>
      <c r="F68" s="26">
        <v>42636</v>
      </c>
      <c r="G68" s="26">
        <v>42864</v>
      </c>
      <c r="H68" s="26">
        <v>42866</v>
      </c>
      <c r="I68" s="27">
        <v>432962</v>
      </c>
      <c r="J68" s="27">
        <v>59719</v>
      </c>
      <c r="K68" s="27">
        <v>373243</v>
      </c>
      <c r="L68" s="28">
        <v>7953</v>
      </c>
      <c r="M68" s="29">
        <v>0.83</v>
      </c>
      <c r="N68" s="30">
        <v>43046</v>
      </c>
      <c r="O68" s="30">
        <v>43019</v>
      </c>
      <c r="P68" s="38">
        <v>43075</v>
      </c>
      <c r="Q68" s="27">
        <v>284961.5</v>
      </c>
    </row>
    <row r="69" spans="1:17" s="18" customFormat="1" x14ac:dyDescent="0.35">
      <c r="A69" s="25" t="s">
        <v>15</v>
      </c>
      <c r="B69" s="25" t="s">
        <v>193</v>
      </c>
      <c r="C69" s="25" t="s">
        <v>40</v>
      </c>
      <c r="D69" s="25" t="s">
        <v>41</v>
      </c>
      <c r="E69" s="25" t="s">
        <v>42</v>
      </c>
      <c r="F69" s="26">
        <v>42636</v>
      </c>
      <c r="G69" s="26">
        <v>43003</v>
      </c>
      <c r="H69" s="26">
        <v>43005</v>
      </c>
      <c r="I69" s="27">
        <v>287915.5</v>
      </c>
      <c r="J69" s="27">
        <v>39712.480000000003</v>
      </c>
      <c r="K69" s="27">
        <v>248203.02</v>
      </c>
      <c r="L69" s="28">
        <v>21516</v>
      </c>
      <c r="M69" s="29">
        <v>0.97</v>
      </c>
      <c r="N69" s="30">
        <v>43185</v>
      </c>
      <c r="O69" s="30">
        <v>43090</v>
      </c>
      <c r="P69" s="38">
        <v>43154</v>
      </c>
      <c r="Q69" s="27">
        <v>286810.5</v>
      </c>
    </row>
    <row r="70" spans="1:17" s="18" customFormat="1" x14ac:dyDescent="0.35">
      <c r="A70" s="25" t="s">
        <v>15</v>
      </c>
      <c r="B70" s="25" t="s">
        <v>99</v>
      </c>
      <c r="C70" s="25" t="s">
        <v>17</v>
      </c>
      <c r="D70" s="25" t="s">
        <v>18</v>
      </c>
      <c r="E70" s="25" t="s">
        <v>17</v>
      </c>
      <c r="F70" s="26">
        <v>42646</v>
      </c>
      <c r="G70" s="26">
        <v>42776</v>
      </c>
      <c r="H70" s="26">
        <v>42784</v>
      </c>
      <c r="I70" s="27">
        <v>53838</v>
      </c>
      <c r="J70" s="27">
        <v>7426</v>
      </c>
      <c r="K70" s="27">
        <v>46412</v>
      </c>
      <c r="L70" s="28">
        <v>3277</v>
      </c>
      <c r="M70" s="29">
        <v>0.63</v>
      </c>
      <c r="N70" s="30">
        <v>42964</v>
      </c>
      <c r="O70" s="30">
        <v>42815</v>
      </c>
      <c r="P70" s="38">
        <v>42870</v>
      </c>
      <c r="Q70" s="27">
        <v>53838</v>
      </c>
    </row>
    <row r="71" spans="1:17" s="18" customFormat="1" x14ac:dyDescent="0.35">
      <c r="A71" s="25" t="s">
        <v>15</v>
      </c>
      <c r="B71" s="25" t="s">
        <v>102</v>
      </c>
      <c r="C71" s="25" t="s">
        <v>33</v>
      </c>
      <c r="D71" s="25" t="s">
        <v>34</v>
      </c>
      <c r="E71" s="25" t="s">
        <v>33</v>
      </c>
      <c r="F71" s="26">
        <v>42657</v>
      </c>
      <c r="G71" s="26">
        <v>42785</v>
      </c>
      <c r="H71" s="26">
        <v>42785</v>
      </c>
      <c r="I71" s="27">
        <v>337298</v>
      </c>
      <c r="J71" s="27">
        <v>46524</v>
      </c>
      <c r="K71" s="27">
        <v>290774</v>
      </c>
      <c r="L71" s="28">
        <v>29335</v>
      </c>
      <c r="M71" s="29">
        <v>0.53</v>
      </c>
      <c r="N71" s="30">
        <v>42965</v>
      </c>
      <c r="O71" s="30">
        <v>42993</v>
      </c>
      <c r="P71" s="38">
        <v>43131</v>
      </c>
      <c r="Q71" s="27">
        <v>337298</v>
      </c>
    </row>
    <row r="72" spans="1:17" s="18" customFormat="1" x14ac:dyDescent="0.35">
      <c r="A72" s="25" t="s">
        <v>15</v>
      </c>
      <c r="B72" s="25" t="s">
        <v>137</v>
      </c>
      <c r="C72" s="25" t="s">
        <v>604</v>
      </c>
      <c r="D72" s="25" t="s">
        <v>107</v>
      </c>
      <c r="E72" s="25" t="s">
        <v>108</v>
      </c>
      <c r="F72" s="26">
        <v>42669</v>
      </c>
      <c r="G72" s="26">
        <v>42797</v>
      </c>
      <c r="H72" s="26">
        <v>42799</v>
      </c>
      <c r="I72" s="27">
        <v>38637</v>
      </c>
      <c r="J72" s="27">
        <v>5330</v>
      </c>
      <c r="K72" s="27">
        <v>33307</v>
      </c>
      <c r="L72" s="28">
        <v>3645</v>
      </c>
      <c r="M72" s="29">
        <v>0.1</v>
      </c>
      <c r="N72" s="30">
        <v>42979</v>
      </c>
      <c r="O72" s="30">
        <v>42949</v>
      </c>
      <c r="P72" s="38">
        <v>42990</v>
      </c>
      <c r="Q72" s="27">
        <v>35000</v>
      </c>
    </row>
    <row r="73" spans="1:17" s="18" customFormat="1" x14ac:dyDescent="0.35">
      <c r="A73" s="25" t="s">
        <v>15</v>
      </c>
      <c r="B73" s="25" t="s">
        <v>106</v>
      </c>
      <c r="C73" s="25" t="s">
        <v>604</v>
      </c>
      <c r="D73" s="25" t="s">
        <v>107</v>
      </c>
      <c r="E73" s="25" t="s">
        <v>108</v>
      </c>
      <c r="F73" s="26">
        <v>42681</v>
      </c>
      <c r="G73" s="26">
        <v>42802</v>
      </c>
      <c r="H73" s="26">
        <v>42805</v>
      </c>
      <c r="I73" s="27">
        <v>78843</v>
      </c>
      <c r="J73" s="27">
        <v>10875</v>
      </c>
      <c r="K73" s="27">
        <v>67968</v>
      </c>
      <c r="L73" s="28">
        <v>6794</v>
      </c>
      <c r="M73" s="29">
        <v>0.97</v>
      </c>
      <c r="N73" s="30">
        <v>42985</v>
      </c>
      <c r="O73" s="30">
        <v>42947</v>
      </c>
      <c r="P73" s="38">
        <v>43137</v>
      </c>
      <c r="Q73" s="27">
        <v>78843</v>
      </c>
    </row>
    <row r="74" spans="1:17" s="18" customFormat="1" x14ac:dyDescent="0.35">
      <c r="A74" s="25" t="s">
        <v>15</v>
      </c>
      <c r="B74" s="25" t="s">
        <v>121</v>
      </c>
      <c r="C74" s="25" t="s">
        <v>21</v>
      </c>
      <c r="D74" s="25" t="s">
        <v>22</v>
      </c>
      <c r="E74" s="25" t="s">
        <v>21</v>
      </c>
      <c r="F74" s="26">
        <v>42684</v>
      </c>
      <c r="G74" s="26">
        <v>42807</v>
      </c>
      <c r="H74" s="26">
        <v>42813</v>
      </c>
      <c r="I74" s="27">
        <v>36250</v>
      </c>
      <c r="J74" s="27">
        <v>5000</v>
      </c>
      <c r="K74" s="27">
        <v>31250</v>
      </c>
      <c r="L74" s="28">
        <v>1888</v>
      </c>
      <c r="M74" s="29">
        <v>0.22</v>
      </c>
      <c r="N74" s="30">
        <v>42993</v>
      </c>
      <c r="O74" s="30">
        <v>42912</v>
      </c>
      <c r="P74" s="38">
        <v>42976</v>
      </c>
      <c r="Q74" s="27">
        <v>36250</v>
      </c>
    </row>
    <row r="75" spans="1:17" s="18" customFormat="1" x14ac:dyDescent="0.35">
      <c r="A75" s="25" t="s">
        <v>15</v>
      </c>
      <c r="B75" s="25" t="s">
        <v>120</v>
      </c>
      <c r="C75" s="25" t="s">
        <v>49</v>
      </c>
      <c r="D75" s="25" t="s">
        <v>50</v>
      </c>
      <c r="E75" s="25" t="s">
        <v>51</v>
      </c>
      <c r="F75" s="26">
        <v>42688</v>
      </c>
      <c r="G75" s="26">
        <v>42814</v>
      </c>
      <c r="H75" s="26">
        <v>42819</v>
      </c>
      <c r="I75" s="27">
        <v>76316</v>
      </c>
      <c r="J75" s="27">
        <v>10527</v>
      </c>
      <c r="K75" s="27">
        <v>65789</v>
      </c>
      <c r="L75" s="28">
        <v>2165</v>
      </c>
      <c r="M75" s="29">
        <v>0.75</v>
      </c>
      <c r="N75" s="30">
        <v>42999</v>
      </c>
      <c r="O75" s="30">
        <v>42954</v>
      </c>
      <c r="P75" s="38">
        <v>43046</v>
      </c>
      <c r="Q75" s="27">
        <v>72797.64</v>
      </c>
    </row>
    <row r="76" spans="1:17" s="18" customFormat="1" x14ac:dyDescent="0.35">
      <c r="A76" s="25" t="s">
        <v>15</v>
      </c>
      <c r="B76" s="25" t="s">
        <v>122</v>
      </c>
      <c r="C76" s="25" t="s">
        <v>28</v>
      </c>
      <c r="D76" s="25" t="s">
        <v>29</v>
      </c>
      <c r="E76" s="25" t="s">
        <v>30</v>
      </c>
      <c r="F76" s="26">
        <v>42690</v>
      </c>
      <c r="G76" s="26">
        <v>42814</v>
      </c>
      <c r="H76" s="26">
        <v>42820</v>
      </c>
      <c r="I76" s="27">
        <v>807582</v>
      </c>
      <c r="J76" s="27">
        <v>111391</v>
      </c>
      <c r="K76" s="27">
        <v>696191</v>
      </c>
      <c r="L76" s="28">
        <v>10907</v>
      </c>
      <c r="M76" s="29">
        <v>0.18</v>
      </c>
      <c r="N76" s="30">
        <v>43000</v>
      </c>
      <c r="O76" s="30">
        <v>42985</v>
      </c>
      <c r="P76" s="38">
        <v>43046</v>
      </c>
      <c r="Q76" s="27">
        <v>807582</v>
      </c>
    </row>
    <row r="77" spans="1:17" s="18" customFormat="1" x14ac:dyDescent="0.35">
      <c r="A77" s="25" t="s">
        <v>15</v>
      </c>
      <c r="B77" s="25" t="s">
        <v>141</v>
      </c>
      <c r="C77" s="25" t="s">
        <v>36</v>
      </c>
      <c r="D77" s="25" t="s">
        <v>37</v>
      </c>
      <c r="E77" s="25" t="s">
        <v>36</v>
      </c>
      <c r="F77" s="26">
        <v>42692</v>
      </c>
      <c r="G77" s="26">
        <v>42818</v>
      </c>
      <c r="H77" s="26">
        <v>42820</v>
      </c>
      <c r="I77" s="27">
        <v>1430410</v>
      </c>
      <c r="J77" s="27">
        <v>197298</v>
      </c>
      <c r="K77" s="27">
        <v>1233112</v>
      </c>
      <c r="L77" s="28">
        <v>38833</v>
      </c>
      <c r="M77" s="29">
        <v>0.44</v>
      </c>
      <c r="N77" s="30">
        <v>43000</v>
      </c>
      <c r="O77" s="30">
        <v>43000</v>
      </c>
      <c r="P77" s="38">
        <v>43132</v>
      </c>
      <c r="Q77" s="27">
        <v>1329379.0900000001</v>
      </c>
    </row>
    <row r="78" spans="1:17" s="18" customFormat="1" x14ac:dyDescent="0.35">
      <c r="A78" s="25" t="s">
        <v>15</v>
      </c>
      <c r="B78" s="25" t="s">
        <v>138</v>
      </c>
      <c r="C78" s="25" t="s">
        <v>139</v>
      </c>
      <c r="D78" s="25" t="s">
        <v>140</v>
      </c>
      <c r="E78" s="25" t="s">
        <v>139</v>
      </c>
      <c r="F78" s="26">
        <v>42695</v>
      </c>
      <c r="G78" s="26">
        <v>42836</v>
      </c>
      <c r="H78" s="26">
        <v>42841</v>
      </c>
      <c r="I78" s="27">
        <v>37372</v>
      </c>
      <c r="J78" s="27">
        <v>5155</v>
      </c>
      <c r="K78" s="27">
        <v>32217</v>
      </c>
      <c r="L78" s="28">
        <v>4206</v>
      </c>
      <c r="M78" s="29">
        <v>0.25</v>
      </c>
      <c r="N78" s="30">
        <v>43021</v>
      </c>
      <c r="O78" s="30">
        <v>42913</v>
      </c>
      <c r="P78" s="38">
        <v>43046</v>
      </c>
      <c r="Q78" s="27">
        <v>37372</v>
      </c>
    </row>
    <row r="79" spans="1:17" s="18" customFormat="1" x14ac:dyDescent="0.35">
      <c r="A79" s="25" t="s">
        <v>15</v>
      </c>
      <c r="B79" s="25" t="s">
        <v>142</v>
      </c>
      <c r="C79" s="25" t="s">
        <v>143</v>
      </c>
      <c r="D79" s="25" t="s">
        <v>37</v>
      </c>
      <c r="E79" s="25" t="s">
        <v>143</v>
      </c>
      <c r="F79" s="26">
        <v>42717</v>
      </c>
      <c r="G79" s="26">
        <v>42844</v>
      </c>
      <c r="H79" s="26">
        <v>42847</v>
      </c>
      <c r="I79" s="27">
        <v>1089832</v>
      </c>
      <c r="J79" s="27">
        <v>150322</v>
      </c>
      <c r="K79" s="27">
        <v>939510</v>
      </c>
      <c r="L79" s="28">
        <v>28599</v>
      </c>
      <c r="M79" s="29">
        <v>0.68</v>
      </c>
      <c r="N79" s="30">
        <v>43027</v>
      </c>
      <c r="O79" s="30">
        <v>43021</v>
      </c>
      <c r="P79" s="38">
        <v>42809</v>
      </c>
      <c r="Q79" s="27">
        <v>540000</v>
      </c>
    </row>
    <row r="80" spans="1:17" s="18" customFormat="1" x14ac:dyDescent="0.35">
      <c r="A80" s="25" t="s">
        <v>15</v>
      </c>
      <c r="B80" s="25" t="s">
        <v>97</v>
      </c>
      <c r="C80" s="25" t="s">
        <v>21</v>
      </c>
      <c r="D80" s="25" t="s">
        <v>22</v>
      </c>
      <c r="E80" s="25" t="s">
        <v>21</v>
      </c>
      <c r="F80" s="26">
        <v>42719</v>
      </c>
      <c r="G80" s="26">
        <v>42849</v>
      </c>
      <c r="H80" s="26">
        <v>42855</v>
      </c>
      <c r="I80" s="27">
        <v>206342</v>
      </c>
      <c r="J80" s="27">
        <v>28461</v>
      </c>
      <c r="K80" s="27">
        <v>177881</v>
      </c>
      <c r="L80" s="28">
        <v>69852</v>
      </c>
      <c r="M80" s="29">
        <v>0.13</v>
      </c>
      <c r="N80" s="30">
        <v>43035</v>
      </c>
      <c r="O80" s="30">
        <v>42912</v>
      </c>
      <c r="P80" s="38">
        <v>42948</v>
      </c>
      <c r="Q80" s="27">
        <v>206342</v>
      </c>
    </row>
    <row r="81" spans="1:17" s="18" customFormat="1" x14ac:dyDescent="0.35">
      <c r="A81" s="25" t="s">
        <v>15</v>
      </c>
      <c r="B81" s="25" t="s">
        <v>144</v>
      </c>
      <c r="C81" s="25" t="s">
        <v>870</v>
      </c>
      <c r="D81" s="25" t="s">
        <v>29</v>
      </c>
      <c r="E81" s="25" t="s">
        <v>30</v>
      </c>
      <c r="F81" s="26">
        <v>42720</v>
      </c>
      <c r="G81" s="26">
        <v>42860</v>
      </c>
      <c r="H81" s="26">
        <v>42861</v>
      </c>
      <c r="I81" s="27">
        <v>204450</v>
      </c>
      <c r="J81" s="27">
        <v>28200</v>
      </c>
      <c r="K81" s="27">
        <v>176250</v>
      </c>
      <c r="L81" s="28">
        <v>20696</v>
      </c>
      <c r="M81" s="29">
        <v>0.45</v>
      </c>
      <c r="N81" s="30">
        <v>43041</v>
      </c>
      <c r="O81" s="30">
        <v>42958</v>
      </c>
      <c r="P81" s="38">
        <v>42977</v>
      </c>
      <c r="Q81" s="27">
        <v>204450</v>
      </c>
    </row>
    <row r="82" spans="1:17" s="18" customFormat="1" x14ac:dyDescent="0.35">
      <c r="A82" s="25" t="s">
        <v>15</v>
      </c>
      <c r="B82" s="25" t="s">
        <v>145</v>
      </c>
      <c r="C82" s="25" t="s">
        <v>40</v>
      </c>
      <c r="D82" s="25" t="s">
        <v>41</v>
      </c>
      <c r="E82" s="25" t="s">
        <v>42</v>
      </c>
      <c r="F82" s="26">
        <v>42720</v>
      </c>
      <c r="G82" s="26">
        <v>42876</v>
      </c>
      <c r="H82" s="26">
        <v>42881</v>
      </c>
      <c r="I82" s="27">
        <v>286237</v>
      </c>
      <c r="J82" s="27">
        <v>39481</v>
      </c>
      <c r="K82" s="27">
        <v>246756</v>
      </c>
      <c r="L82" s="28">
        <v>2946</v>
      </c>
      <c r="M82" s="29">
        <v>0.9</v>
      </c>
      <c r="N82" s="30">
        <v>43061</v>
      </c>
      <c r="O82" s="30">
        <v>43031</v>
      </c>
      <c r="P82" s="38">
        <v>43138</v>
      </c>
      <c r="Q82" s="27">
        <v>5572</v>
      </c>
    </row>
    <row r="83" spans="1:17" s="18" customFormat="1" x14ac:dyDescent="0.35">
      <c r="A83" s="25" t="s">
        <v>15</v>
      </c>
      <c r="B83" s="25" t="s">
        <v>197</v>
      </c>
      <c r="C83" s="25" t="s">
        <v>40</v>
      </c>
      <c r="D83" s="25" t="s">
        <v>41</v>
      </c>
      <c r="E83" s="25" t="s">
        <v>42</v>
      </c>
      <c r="F83" s="26">
        <v>42720</v>
      </c>
      <c r="G83" s="26">
        <v>43038</v>
      </c>
      <c r="H83" s="26">
        <v>43041</v>
      </c>
      <c r="I83" s="27">
        <v>264986</v>
      </c>
      <c r="J83" s="27">
        <v>36550</v>
      </c>
      <c r="K83" s="27">
        <v>228436</v>
      </c>
      <c r="L83" s="28">
        <v>3573</v>
      </c>
      <c r="M83" s="29">
        <v>0.9</v>
      </c>
      <c r="N83" s="30">
        <v>43221</v>
      </c>
      <c r="O83" s="30">
        <v>43195</v>
      </c>
      <c r="P83" s="38">
        <v>43266</v>
      </c>
      <c r="Q83" s="27">
        <v>264986</v>
      </c>
    </row>
    <row r="84" spans="1:17" s="18" customFormat="1" x14ac:dyDescent="0.35">
      <c r="A84" s="25" t="s">
        <v>15</v>
      </c>
      <c r="B84" s="25" t="s">
        <v>95</v>
      </c>
      <c r="C84" s="25" t="s">
        <v>17</v>
      </c>
      <c r="D84" s="25" t="s">
        <v>18</v>
      </c>
      <c r="E84" s="25" t="s">
        <v>17</v>
      </c>
      <c r="F84" s="26">
        <v>42738</v>
      </c>
      <c r="G84" s="26">
        <v>42886</v>
      </c>
      <c r="H84" s="26">
        <v>42889</v>
      </c>
      <c r="I84" s="27">
        <v>91495</v>
      </c>
      <c r="J84" s="27">
        <v>12620</v>
      </c>
      <c r="K84" s="27">
        <v>78875</v>
      </c>
      <c r="L84" s="28">
        <v>1884</v>
      </c>
      <c r="M84" s="29">
        <v>0.34</v>
      </c>
      <c r="N84" s="30">
        <v>43069</v>
      </c>
      <c r="O84" s="30">
        <v>42976</v>
      </c>
      <c r="P84" s="38">
        <v>43046</v>
      </c>
      <c r="Q84" s="27">
        <v>91495</v>
      </c>
    </row>
    <row r="85" spans="1:17" s="18" customFormat="1" x14ac:dyDescent="0.35">
      <c r="A85" s="25" t="s">
        <v>15</v>
      </c>
      <c r="B85" s="25" t="s">
        <v>123</v>
      </c>
      <c r="C85" s="25" t="s">
        <v>36</v>
      </c>
      <c r="D85" s="25" t="s">
        <v>37</v>
      </c>
      <c r="E85" s="25" t="s">
        <v>36</v>
      </c>
      <c r="F85" s="26">
        <v>42744</v>
      </c>
      <c r="G85" s="26">
        <v>42864</v>
      </c>
      <c r="H85" s="26">
        <v>42867</v>
      </c>
      <c r="I85" s="27">
        <v>40621</v>
      </c>
      <c r="J85" s="27">
        <v>5603</v>
      </c>
      <c r="K85" s="27">
        <v>35018</v>
      </c>
      <c r="L85" s="28">
        <v>2586</v>
      </c>
      <c r="M85" s="29">
        <v>0.95</v>
      </c>
      <c r="N85" s="30">
        <v>43047</v>
      </c>
      <c r="O85" s="30">
        <v>43047</v>
      </c>
      <c r="P85" s="38">
        <v>43132</v>
      </c>
      <c r="Q85" s="27">
        <v>40621</v>
      </c>
    </row>
    <row r="86" spans="1:17" s="18" customFormat="1" x14ac:dyDescent="0.35">
      <c r="A86" s="25" t="s">
        <v>15</v>
      </c>
      <c r="B86" s="25" t="s">
        <v>146</v>
      </c>
      <c r="C86" s="25" t="s">
        <v>21</v>
      </c>
      <c r="D86" s="25" t="s">
        <v>22</v>
      </c>
      <c r="E86" s="25" t="s">
        <v>21</v>
      </c>
      <c r="F86" s="26">
        <v>42747</v>
      </c>
      <c r="G86" s="26">
        <v>42875</v>
      </c>
      <c r="H86" s="26">
        <v>42876</v>
      </c>
      <c r="I86" s="27">
        <v>9622</v>
      </c>
      <c r="J86" s="27">
        <v>1328</v>
      </c>
      <c r="K86" s="27">
        <v>8294</v>
      </c>
      <c r="L86" s="28">
        <v>3003</v>
      </c>
      <c r="M86" s="29">
        <v>0.72</v>
      </c>
      <c r="N86" s="30">
        <v>43056</v>
      </c>
      <c r="O86" s="30">
        <v>43011</v>
      </c>
      <c r="P86" s="38">
        <v>43040</v>
      </c>
      <c r="Q86" s="27">
        <v>9622</v>
      </c>
    </row>
    <row r="87" spans="1:17" s="18" customFormat="1" x14ac:dyDescent="0.35">
      <c r="A87" s="25" t="s">
        <v>15</v>
      </c>
      <c r="B87" s="25" t="s">
        <v>147</v>
      </c>
      <c r="C87" s="25" t="s">
        <v>28</v>
      </c>
      <c r="D87" s="25" t="s">
        <v>29</v>
      </c>
      <c r="E87" s="25" t="s">
        <v>30</v>
      </c>
      <c r="F87" s="26">
        <v>42748</v>
      </c>
      <c r="G87" s="26">
        <v>42873</v>
      </c>
      <c r="H87" s="26">
        <v>42876</v>
      </c>
      <c r="I87" s="27">
        <v>89118</v>
      </c>
      <c r="J87" s="27">
        <v>12292</v>
      </c>
      <c r="K87" s="27">
        <v>76826</v>
      </c>
      <c r="L87" s="28">
        <v>2900</v>
      </c>
      <c r="M87" s="29">
        <v>0.13</v>
      </c>
      <c r="N87" s="30">
        <v>43056</v>
      </c>
      <c r="O87" s="30">
        <v>43045</v>
      </c>
      <c r="P87" s="38">
        <v>43174</v>
      </c>
      <c r="Q87" s="27">
        <v>89118</v>
      </c>
    </row>
    <row r="88" spans="1:17" s="18" customFormat="1" x14ac:dyDescent="0.35">
      <c r="A88" s="25" t="s">
        <v>15</v>
      </c>
      <c r="B88" s="25" t="s">
        <v>101</v>
      </c>
      <c r="C88" s="25" t="s">
        <v>17</v>
      </c>
      <c r="D88" s="25" t="s">
        <v>18</v>
      </c>
      <c r="E88" s="25" t="s">
        <v>17</v>
      </c>
      <c r="F88" s="26">
        <v>42755</v>
      </c>
      <c r="G88" s="26">
        <v>42898</v>
      </c>
      <c r="H88" s="26">
        <v>42903</v>
      </c>
      <c r="I88" s="27">
        <v>143723</v>
      </c>
      <c r="J88" s="27">
        <v>19824</v>
      </c>
      <c r="K88" s="27">
        <v>123899</v>
      </c>
      <c r="L88" s="28">
        <v>2782</v>
      </c>
      <c r="M88" s="29">
        <v>0.64</v>
      </c>
      <c r="N88" s="30">
        <v>43083</v>
      </c>
      <c r="O88" s="30">
        <v>43005</v>
      </c>
      <c r="P88" s="38">
        <v>43132</v>
      </c>
      <c r="Q88" s="27">
        <v>143723</v>
      </c>
    </row>
    <row r="89" spans="1:17" s="18" customFormat="1" x14ac:dyDescent="0.35">
      <c r="A89" s="25" t="s">
        <v>15</v>
      </c>
      <c r="B89" s="25" t="s">
        <v>88</v>
      </c>
      <c r="C89" s="25" t="s">
        <v>17</v>
      </c>
      <c r="D89" s="25" t="s">
        <v>18</v>
      </c>
      <c r="E89" s="25" t="s">
        <v>17</v>
      </c>
      <c r="F89" s="26">
        <v>42767</v>
      </c>
      <c r="G89" s="26">
        <v>42912</v>
      </c>
      <c r="H89" s="26">
        <v>42925</v>
      </c>
      <c r="I89" s="27">
        <v>164776</v>
      </c>
      <c r="J89" s="27">
        <v>22728</v>
      </c>
      <c r="K89" s="27">
        <v>142048</v>
      </c>
      <c r="L89" s="28">
        <v>1741</v>
      </c>
      <c r="M89" s="29">
        <v>0.36</v>
      </c>
      <c r="N89" s="30">
        <v>43105</v>
      </c>
      <c r="O89" s="30">
        <v>43073</v>
      </c>
      <c r="P89" s="38">
        <v>43157</v>
      </c>
      <c r="Q89" s="27">
        <v>164776</v>
      </c>
    </row>
    <row r="90" spans="1:17" s="18" customFormat="1" x14ac:dyDescent="0.35">
      <c r="A90" s="25" t="s">
        <v>15</v>
      </c>
      <c r="B90" s="25" t="s">
        <v>93</v>
      </c>
      <c r="C90" s="25" t="s">
        <v>17</v>
      </c>
      <c r="D90" s="25" t="s">
        <v>18</v>
      </c>
      <c r="E90" s="25" t="s">
        <v>17</v>
      </c>
      <c r="F90" s="26">
        <v>42775</v>
      </c>
      <c r="G90" s="26">
        <v>42912</v>
      </c>
      <c r="H90" s="26">
        <v>42924</v>
      </c>
      <c r="I90" s="27">
        <v>235456</v>
      </c>
      <c r="J90" s="27">
        <v>32477</v>
      </c>
      <c r="K90" s="27">
        <v>202979</v>
      </c>
      <c r="L90" s="28">
        <v>3923</v>
      </c>
      <c r="M90" s="29">
        <v>0.64</v>
      </c>
      <c r="N90" s="30">
        <v>43104</v>
      </c>
      <c r="O90" s="30">
        <v>43088</v>
      </c>
      <c r="P90" s="38">
        <v>43154</v>
      </c>
      <c r="Q90" s="27">
        <v>235456</v>
      </c>
    </row>
    <row r="91" spans="1:17" s="18" customFormat="1" x14ac:dyDescent="0.35">
      <c r="A91" s="25" t="s">
        <v>15</v>
      </c>
      <c r="B91" s="25" t="s">
        <v>148</v>
      </c>
      <c r="C91" s="25" t="s">
        <v>45</v>
      </c>
      <c r="D91" s="25" t="s">
        <v>46</v>
      </c>
      <c r="E91" s="25" t="s">
        <v>45</v>
      </c>
      <c r="F91" s="26">
        <v>42780</v>
      </c>
      <c r="G91" s="26">
        <v>42932</v>
      </c>
      <c r="H91" s="26">
        <v>42932</v>
      </c>
      <c r="I91" s="27">
        <v>782242</v>
      </c>
      <c r="J91" s="27">
        <v>107896</v>
      </c>
      <c r="K91" s="27">
        <v>674346</v>
      </c>
      <c r="L91" s="28">
        <v>42308</v>
      </c>
      <c r="M91" s="29">
        <v>0.26</v>
      </c>
      <c r="N91" s="30">
        <v>43112</v>
      </c>
      <c r="O91" s="30">
        <v>43112</v>
      </c>
      <c r="P91" s="38">
        <v>43265</v>
      </c>
      <c r="Q91" s="27">
        <v>782242</v>
      </c>
    </row>
    <row r="92" spans="1:17" s="18" customFormat="1" x14ac:dyDescent="0.35">
      <c r="A92" s="25" t="s">
        <v>15</v>
      </c>
      <c r="B92" s="25" t="s">
        <v>98</v>
      </c>
      <c r="C92" s="25" t="s">
        <v>934</v>
      </c>
      <c r="D92" s="25" t="s">
        <v>41</v>
      </c>
      <c r="E92" s="25" t="s">
        <v>42</v>
      </c>
      <c r="F92" s="26">
        <v>42787</v>
      </c>
      <c r="G92" s="26">
        <v>42914</v>
      </c>
      <c r="H92" s="26">
        <v>42917</v>
      </c>
      <c r="I92" s="27">
        <v>2000000</v>
      </c>
      <c r="J92" s="27">
        <v>275862.07</v>
      </c>
      <c r="K92" s="27">
        <v>1724137.93</v>
      </c>
      <c r="L92" s="28">
        <v>84729</v>
      </c>
      <c r="M92" s="29">
        <v>0.6</v>
      </c>
      <c r="N92" s="30">
        <v>43097</v>
      </c>
      <c r="O92" s="30">
        <v>43031</v>
      </c>
      <c r="P92" s="38">
        <v>43080</v>
      </c>
      <c r="Q92" s="27">
        <v>2000000</v>
      </c>
    </row>
    <row r="93" spans="1:17" s="18" customFormat="1" x14ac:dyDescent="0.35">
      <c r="A93" s="25" t="s">
        <v>15</v>
      </c>
      <c r="B93" s="25" t="s">
        <v>186</v>
      </c>
      <c r="C93" s="25" t="s">
        <v>17</v>
      </c>
      <c r="D93" s="25" t="s">
        <v>18</v>
      </c>
      <c r="E93" s="25" t="s">
        <v>17</v>
      </c>
      <c r="F93" s="26">
        <v>42788</v>
      </c>
      <c r="G93" s="26">
        <v>42972</v>
      </c>
      <c r="H93" s="26">
        <v>42980</v>
      </c>
      <c r="I93" s="27">
        <v>54746</v>
      </c>
      <c r="J93" s="27">
        <v>7552</v>
      </c>
      <c r="K93" s="27">
        <v>47194</v>
      </c>
      <c r="L93" s="28">
        <v>1519</v>
      </c>
      <c r="M93" s="29">
        <v>0.73</v>
      </c>
      <c r="N93" s="30">
        <v>43160</v>
      </c>
      <c r="O93" s="30">
        <v>43068</v>
      </c>
      <c r="P93" s="38">
        <v>43132</v>
      </c>
      <c r="Q93" s="27">
        <v>54746</v>
      </c>
    </row>
    <row r="94" spans="1:17" s="18" customFormat="1" x14ac:dyDescent="0.35">
      <c r="A94" s="25" t="s">
        <v>15</v>
      </c>
      <c r="B94" s="25" t="s">
        <v>149</v>
      </c>
      <c r="C94" s="25" t="s">
        <v>49</v>
      </c>
      <c r="D94" s="25" t="s">
        <v>50</v>
      </c>
      <c r="E94" s="25" t="s">
        <v>51</v>
      </c>
      <c r="F94" s="26">
        <v>42790</v>
      </c>
      <c r="G94" s="26">
        <v>42915</v>
      </c>
      <c r="H94" s="26">
        <v>42918</v>
      </c>
      <c r="I94" s="27">
        <v>19240</v>
      </c>
      <c r="J94" s="27">
        <v>2654</v>
      </c>
      <c r="K94" s="27">
        <v>16586</v>
      </c>
      <c r="L94" s="28">
        <v>1567</v>
      </c>
      <c r="M94" s="29">
        <v>0.24</v>
      </c>
      <c r="N94" s="30">
        <v>43098</v>
      </c>
      <c r="O94" s="30">
        <v>42996</v>
      </c>
      <c r="P94" s="38">
        <v>43046</v>
      </c>
      <c r="Q94" s="27">
        <v>19240</v>
      </c>
    </row>
    <row r="95" spans="1:17" s="18" customFormat="1" x14ac:dyDescent="0.35">
      <c r="A95" s="25" t="s">
        <v>15</v>
      </c>
      <c r="B95" s="25" t="s">
        <v>150</v>
      </c>
      <c r="C95" s="25" t="s">
        <v>28</v>
      </c>
      <c r="D95" s="25" t="s">
        <v>29</v>
      </c>
      <c r="E95" s="25" t="s">
        <v>30</v>
      </c>
      <c r="F95" s="26">
        <v>42790</v>
      </c>
      <c r="G95" s="26">
        <v>42926</v>
      </c>
      <c r="H95" s="26">
        <v>42929</v>
      </c>
      <c r="I95" s="27">
        <v>509753</v>
      </c>
      <c r="J95" s="27">
        <v>70311</v>
      </c>
      <c r="K95" s="27">
        <v>439442</v>
      </c>
      <c r="L95" s="28">
        <v>10605</v>
      </c>
      <c r="M95" s="29">
        <v>0.55000000000000004</v>
      </c>
      <c r="N95" s="30">
        <v>43109</v>
      </c>
      <c r="O95" s="30">
        <v>43097</v>
      </c>
      <c r="P95" s="38">
        <v>43381</v>
      </c>
      <c r="Q95" s="27">
        <v>156471.76</v>
      </c>
    </row>
    <row r="96" spans="1:17" s="18" customFormat="1" x14ac:dyDescent="0.35">
      <c r="A96" s="25" t="s">
        <v>15</v>
      </c>
      <c r="B96" s="25" t="s">
        <v>151</v>
      </c>
      <c r="C96" s="25" t="s">
        <v>152</v>
      </c>
      <c r="D96" s="25" t="s">
        <v>153</v>
      </c>
      <c r="E96" s="25" t="s">
        <v>152</v>
      </c>
      <c r="F96" s="26">
        <v>42793</v>
      </c>
      <c r="G96" s="26">
        <v>42909</v>
      </c>
      <c r="H96" s="26">
        <v>42911</v>
      </c>
      <c r="I96" s="27">
        <v>35610</v>
      </c>
      <c r="J96" s="27">
        <v>4912</v>
      </c>
      <c r="K96" s="27">
        <v>30698</v>
      </c>
      <c r="L96" s="28">
        <v>2174</v>
      </c>
      <c r="M96" s="29">
        <v>0.38</v>
      </c>
      <c r="N96" s="30">
        <v>43091</v>
      </c>
      <c r="O96" s="30">
        <v>42976</v>
      </c>
      <c r="P96" s="38">
        <v>43069</v>
      </c>
      <c r="Q96" s="27">
        <v>35610</v>
      </c>
    </row>
    <row r="97" spans="1:17" s="18" customFormat="1" ht="29" x14ac:dyDescent="0.35">
      <c r="A97" s="25" t="s">
        <v>15</v>
      </c>
      <c r="B97" s="25" t="s">
        <v>154</v>
      </c>
      <c r="C97" s="25" t="s">
        <v>155</v>
      </c>
      <c r="D97" s="25" t="s">
        <v>50</v>
      </c>
      <c r="E97" s="25" t="s">
        <v>51</v>
      </c>
      <c r="F97" s="26">
        <v>42794</v>
      </c>
      <c r="G97" s="26">
        <v>42937</v>
      </c>
      <c r="H97" s="26">
        <v>42939</v>
      </c>
      <c r="I97" s="27">
        <v>20865</v>
      </c>
      <c r="J97" s="27">
        <v>2878</v>
      </c>
      <c r="K97" s="27">
        <v>17987</v>
      </c>
      <c r="L97" s="28">
        <v>1008</v>
      </c>
      <c r="M97" s="29">
        <v>0.72</v>
      </c>
      <c r="N97" s="30">
        <v>43119</v>
      </c>
      <c r="O97" s="30">
        <v>43098</v>
      </c>
      <c r="P97" s="38">
        <v>43132</v>
      </c>
      <c r="Q97" s="27">
        <v>20000</v>
      </c>
    </row>
    <row r="98" spans="1:17" s="18" customFormat="1" x14ac:dyDescent="0.35">
      <c r="A98" s="25" t="s">
        <v>15</v>
      </c>
      <c r="B98" s="25" t="s">
        <v>156</v>
      </c>
      <c r="C98" s="25" t="s">
        <v>28</v>
      </c>
      <c r="D98" s="25" t="s">
        <v>29</v>
      </c>
      <c r="E98" s="25" t="s">
        <v>30</v>
      </c>
      <c r="F98" s="26">
        <v>42796</v>
      </c>
      <c r="G98" s="26">
        <v>42920</v>
      </c>
      <c r="H98" s="26">
        <v>42925</v>
      </c>
      <c r="I98" s="27">
        <v>42908</v>
      </c>
      <c r="J98" s="27">
        <v>5919</v>
      </c>
      <c r="K98" s="27">
        <v>36989</v>
      </c>
      <c r="L98" s="28">
        <v>1222</v>
      </c>
      <c r="M98" s="29">
        <v>0.63</v>
      </c>
      <c r="N98" s="30">
        <v>43105</v>
      </c>
      <c r="O98" s="30">
        <v>43090</v>
      </c>
      <c r="P98" s="38">
        <v>43378</v>
      </c>
      <c r="Q98" s="27">
        <v>34655.15</v>
      </c>
    </row>
    <row r="99" spans="1:17" s="18" customFormat="1" x14ac:dyDescent="0.35">
      <c r="A99" s="25" t="s">
        <v>15</v>
      </c>
      <c r="B99" s="25" t="s">
        <v>198</v>
      </c>
      <c r="C99" s="25" t="s">
        <v>17</v>
      </c>
      <c r="D99" s="25" t="s">
        <v>18</v>
      </c>
      <c r="E99" s="25" t="s">
        <v>17</v>
      </c>
      <c r="F99" s="26">
        <v>42803</v>
      </c>
      <c r="G99" s="26">
        <v>43011</v>
      </c>
      <c r="H99" s="26">
        <v>43022</v>
      </c>
      <c r="I99" s="27">
        <v>432178</v>
      </c>
      <c r="J99" s="27">
        <v>59611</v>
      </c>
      <c r="K99" s="27">
        <v>372567</v>
      </c>
      <c r="L99" s="28">
        <v>3624</v>
      </c>
      <c r="M99" s="29">
        <v>0.52</v>
      </c>
      <c r="N99" s="30">
        <v>43202</v>
      </c>
      <c r="O99" s="30">
        <v>43125</v>
      </c>
      <c r="P99" s="38">
        <v>43168</v>
      </c>
      <c r="Q99" s="27">
        <v>432178</v>
      </c>
    </row>
    <row r="100" spans="1:17" s="18" customFormat="1" x14ac:dyDescent="0.35">
      <c r="A100" s="25" t="s">
        <v>15</v>
      </c>
      <c r="B100" s="25" t="s">
        <v>157</v>
      </c>
      <c r="C100" s="25" t="s">
        <v>36</v>
      </c>
      <c r="D100" s="25" t="s">
        <v>37</v>
      </c>
      <c r="E100" s="25" t="s">
        <v>36</v>
      </c>
      <c r="F100" s="26">
        <v>42807</v>
      </c>
      <c r="G100" s="26">
        <v>42927</v>
      </c>
      <c r="H100" s="26">
        <v>42927</v>
      </c>
      <c r="I100" s="27">
        <v>53522.46</v>
      </c>
      <c r="J100" s="27">
        <v>7382.41</v>
      </c>
      <c r="K100" s="27">
        <v>46140.05</v>
      </c>
      <c r="L100" s="28">
        <v>10244</v>
      </c>
      <c r="M100" s="29">
        <v>0.2</v>
      </c>
      <c r="N100" s="30">
        <v>43107</v>
      </c>
      <c r="O100" s="30">
        <v>43089</v>
      </c>
      <c r="P100" s="38">
        <v>43210</v>
      </c>
      <c r="Q100" s="27">
        <v>35004</v>
      </c>
    </row>
    <row r="101" spans="1:17" s="18" customFormat="1" x14ac:dyDescent="0.35">
      <c r="A101" s="25" t="s">
        <v>15</v>
      </c>
      <c r="B101" s="25" t="s">
        <v>174</v>
      </c>
      <c r="C101" s="25" t="s">
        <v>17</v>
      </c>
      <c r="D101" s="25" t="s">
        <v>18</v>
      </c>
      <c r="E101" s="25" t="s">
        <v>17</v>
      </c>
      <c r="F101" s="26">
        <v>42810</v>
      </c>
      <c r="G101" s="26">
        <v>43035</v>
      </c>
      <c r="H101" s="26">
        <v>43043</v>
      </c>
      <c r="I101" s="27">
        <v>167059</v>
      </c>
      <c r="J101" s="27">
        <v>23043</v>
      </c>
      <c r="K101" s="27">
        <v>144016</v>
      </c>
      <c r="L101" s="28">
        <v>2715</v>
      </c>
      <c r="M101" s="29">
        <v>0.77</v>
      </c>
      <c r="N101" s="30">
        <v>43223</v>
      </c>
      <c r="O101" s="30">
        <v>43201</v>
      </c>
      <c r="P101" s="38">
        <v>43235</v>
      </c>
      <c r="Q101" s="27">
        <v>167059</v>
      </c>
    </row>
    <row r="102" spans="1:17" s="18" customFormat="1" x14ac:dyDescent="0.35">
      <c r="A102" s="25" t="s">
        <v>15</v>
      </c>
      <c r="B102" s="25" t="s">
        <v>104</v>
      </c>
      <c r="C102" s="25" t="s">
        <v>33</v>
      </c>
      <c r="D102" s="25" t="s">
        <v>34</v>
      </c>
      <c r="E102" s="25" t="s">
        <v>33</v>
      </c>
      <c r="F102" s="26">
        <v>42811</v>
      </c>
      <c r="G102" s="26">
        <v>42943</v>
      </c>
      <c r="H102" s="26">
        <v>42947</v>
      </c>
      <c r="I102" s="27">
        <v>5774</v>
      </c>
      <c r="J102" s="27">
        <v>797</v>
      </c>
      <c r="K102" s="27">
        <v>4977</v>
      </c>
      <c r="L102" s="28">
        <v>1080</v>
      </c>
      <c r="M102" s="29">
        <v>0.43</v>
      </c>
      <c r="N102" s="30">
        <v>43127</v>
      </c>
      <c r="O102" s="30">
        <v>43124</v>
      </c>
      <c r="P102" s="38">
        <v>43299</v>
      </c>
      <c r="Q102" s="27">
        <v>5774</v>
      </c>
    </row>
    <row r="103" spans="1:17" s="18" customFormat="1" x14ac:dyDescent="0.35">
      <c r="A103" s="25" t="s">
        <v>15</v>
      </c>
      <c r="B103" s="25" t="s">
        <v>124</v>
      </c>
      <c r="C103" s="25" t="s">
        <v>25</v>
      </c>
      <c r="D103" s="25" t="s">
        <v>26</v>
      </c>
      <c r="E103" s="25" t="s">
        <v>25</v>
      </c>
      <c r="F103" s="26">
        <v>42817</v>
      </c>
      <c r="G103" s="26">
        <v>42940</v>
      </c>
      <c r="H103" s="26">
        <v>42946</v>
      </c>
      <c r="I103" s="27">
        <v>410354</v>
      </c>
      <c r="J103" s="27">
        <v>56601</v>
      </c>
      <c r="K103" s="27">
        <v>353753</v>
      </c>
      <c r="L103" s="28">
        <v>6600</v>
      </c>
      <c r="M103" s="29">
        <v>0.99</v>
      </c>
      <c r="N103" s="30">
        <v>43126</v>
      </c>
      <c r="O103" s="30">
        <v>43122</v>
      </c>
      <c r="P103" s="38">
        <v>43469</v>
      </c>
      <c r="Q103" s="27">
        <v>391590.39</v>
      </c>
    </row>
    <row r="104" spans="1:17" s="18" customFormat="1" x14ac:dyDescent="0.35">
      <c r="A104" s="25" t="s">
        <v>15</v>
      </c>
      <c r="B104" s="25" t="s">
        <v>109</v>
      </c>
      <c r="C104" s="25" t="s">
        <v>49</v>
      </c>
      <c r="D104" s="25" t="s">
        <v>50</v>
      </c>
      <c r="E104" s="25" t="s">
        <v>51</v>
      </c>
      <c r="F104" s="26">
        <v>42817</v>
      </c>
      <c r="G104" s="26">
        <v>42942</v>
      </c>
      <c r="H104" s="26">
        <v>42946</v>
      </c>
      <c r="I104" s="27">
        <v>63930.5</v>
      </c>
      <c r="J104" s="27">
        <v>8818</v>
      </c>
      <c r="K104" s="27">
        <v>55112.5</v>
      </c>
      <c r="L104" s="28">
        <v>2386</v>
      </c>
      <c r="M104" s="29">
        <v>0.45</v>
      </c>
      <c r="N104" s="30">
        <v>43126</v>
      </c>
      <c r="O104" s="30">
        <v>43038</v>
      </c>
      <c r="P104" s="38">
        <v>43137</v>
      </c>
      <c r="Q104" s="27">
        <v>62658.64</v>
      </c>
    </row>
    <row r="105" spans="1:17" s="18" customFormat="1" x14ac:dyDescent="0.35">
      <c r="A105" s="25" t="s">
        <v>15</v>
      </c>
      <c r="B105" s="25" t="s">
        <v>172</v>
      </c>
      <c r="C105" s="25" t="s">
        <v>91</v>
      </c>
      <c r="D105" s="25" t="s">
        <v>92</v>
      </c>
      <c r="E105" s="25" t="s">
        <v>91</v>
      </c>
      <c r="F105" s="26">
        <v>42844</v>
      </c>
      <c r="G105" s="26">
        <v>42972</v>
      </c>
      <c r="H105" s="26">
        <v>42980</v>
      </c>
      <c r="I105" s="27">
        <v>107267</v>
      </c>
      <c r="J105" s="27">
        <v>14796</v>
      </c>
      <c r="K105" s="27">
        <v>92471</v>
      </c>
      <c r="L105" s="28">
        <v>1381</v>
      </c>
      <c r="M105" s="29">
        <v>1.05</v>
      </c>
      <c r="N105" s="30">
        <v>43160</v>
      </c>
      <c r="O105" s="30">
        <v>43077</v>
      </c>
      <c r="P105" s="38">
        <v>43378</v>
      </c>
      <c r="Q105" s="27">
        <v>107267</v>
      </c>
    </row>
    <row r="106" spans="1:17" s="18" customFormat="1" x14ac:dyDescent="0.35">
      <c r="A106" s="25" t="s">
        <v>15</v>
      </c>
      <c r="B106" s="25" t="s">
        <v>171</v>
      </c>
      <c r="C106" s="25" t="s">
        <v>17</v>
      </c>
      <c r="D106" s="25" t="s">
        <v>18</v>
      </c>
      <c r="E106" s="25" t="s">
        <v>17</v>
      </c>
      <c r="F106" s="26">
        <v>42845</v>
      </c>
      <c r="G106" s="26">
        <v>42998</v>
      </c>
      <c r="H106" s="26">
        <v>43009</v>
      </c>
      <c r="I106" s="27">
        <v>234446</v>
      </c>
      <c r="J106" s="27">
        <v>32338</v>
      </c>
      <c r="K106" s="27">
        <v>202108</v>
      </c>
      <c r="L106" s="28">
        <v>4732</v>
      </c>
      <c r="M106" s="29">
        <v>0.54</v>
      </c>
      <c r="N106" s="30">
        <v>43189</v>
      </c>
      <c r="O106" s="30">
        <v>43117</v>
      </c>
      <c r="P106" s="38">
        <v>43206</v>
      </c>
      <c r="Q106" s="27">
        <v>234446</v>
      </c>
    </row>
    <row r="107" spans="1:17" s="18" customFormat="1" x14ac:dyDescent="0.35">
      <c r="A107" s="25" t="s">
        <v>15</v>
      </c>
      <c r="B107" s="25" t="s">
        <v>201</v>
      </c>
      <c r="C107" s="25" t="s">
        <v>934</v>
      </c>
      <c r="D107" s="25" t="s">
        <v>41</v>
      </c>
      <c r="E107" s="25" t="s">
        <v>42</v>
      </c>
      <c r="F107" s="26">
        <v>42853</v>
      </c>
      <c r="G107" s="26">
        <v>43071</v>
      </c>
      <c r="H107" s="26">
        <v>43074</v>
      </c>
      <c r="I107" s="27">
        <v>193782</v>
      </c>
      <c r="J107" s="27">
        <v>26729</v>
      </c>
      <c r="K107" s="27">
        <v>167053</v>
      </c>
      <c r="L107" s="28">
        <v>4096</v>
      </c>
      <c r="M107" s="29">
        <v>0.72</v>
      </c>
      <c r="N107" s="30">
        <v>43254</v>
      </c>
      <c r="O107" s="30">
        <v>43195</v>
      </c>
      <c r="P107" s="38">
        <v>43290</v>
      </c>
      <c r="Q107" s="27">
        <v>135526.9</v>
      </c>
    </row>
    <row r="108" spans="1:17" s="18" customFormat="1" x14ac:dyDescent="0.35">
      <c r="A108" s="25" t="s">
        <v>15</v>
      </c>
      <c r="B108" s="25" t="s">
        <v>199</v>
      </c>
      <c r="C108" s="25" t="s">
        <v>28</v>
      </c>
      <c r="D108" s="25" t="s">
        <v>29</v>
      </c>
      <c r="E108" s="25" t="s">
        <v>30</v>
      </c>
      <c r="F108" s="26">
        <v>42856</v>
      </c>
      <c r="G108" s="26">
        <v>42994</v>
      </c>
      <c r="H108" s="26">
        <v>42995</v>
      </c>
      <c r="I108" s="27">
        <v>73681.460000000006</v>
      </c>
      <c r="J108" s="27">
        <v>10162.959999999999</v>
      </c>
      <c r="K108" s="27">
        <v>63518.5</v>
      </c>
      <c r="L108" s="28">
        <v>4363</v>
      </c>
      <c r="M108" s="29">
        <v>0.18</v>
      </c>
      <c r="N108" s="30">
        <v>43175</v>
      </c>
      <c r="O108" s="30">
        <v>43164</v>
      </c>
      <c r="P108" s="38">
        <v>43378</v>
      </c>
      <c r="Q108" s="27">
        <v>73681.460000000006</v>
      </c>
    </row>
    <row r="109" spans="1:17" s="18" customFormat="1" x14ac:dyDescent="0.35">
      <c r="A109" s="25" t="s">
        <v>15</v>
      </c>
      <c r="B109" s="25" t="s">
        <v>200</v>
      </c>
      <c r="C109" s="25" t="s">
        <v>152</v>
      </c>
      <c r="D109" s="25" t="s">
        <v>153</v>
      </c>
      <c r="E109" s="25" t="s">
        <v>152</v>
      </c>
      <c r="F109" s="26">
        <v>42857</v>
      </c>
      <c r="G109" s="26">
        <v>42980</v>
      </c>
      <c r="H109" s="26">
        <v>42982</v>
      </c>
      <c r="I109" s="27">
        <v>9635</v>
      </c>
      <c r="J109" s="27">
        <v>1329.22</v>
      </c>
      <c r="K109" s="27">
        <v>8305.7800000000007</v>
      </c>
      <c r="L109" s="28">
        <v>547</v>
      </c>
      <c r="M109" s="29">
        <v>0.8</v>
      </c>
      <c r="N109" s="30">
        <v>43162</v>
      </c>
      <c r="O109" s="30">
        <v>43096</v>
      </c>
      <c r="P109" s="38">
        <v>43137</v>
      </c>
      <c r="Q109" s="27">
        <v>9635</v>
      </c>
    </row>
    <row r="110" spans="1:17" s="18" customFormat="1" x14ac:dyDescent="0.35">
      <c r="A110" s="25" t="s">
        <v>15</v>
      </c>
      <c r="B110" s="25" t="s">
        <v>185</v>
      </c>
      <c r="C110" s="25" t="s">
        <v>870</v>
      </c>
      <c r="D110" s="25" t="s">
        <v>29</v>
      </c>
      <c r="E110" s="25" t="s">
        <v>30</v>
      </c>
      <c r="F110" s="26">
        <v>42866</v>
      </c>
      <c r="G110" s="26">
        <v>42993</v>
      </c>
      <c r="H110" s="26">
        <v>42994</v>
      </c>
      <c r="I110" s="27">
        <v>352060</v>
      </c>
      <c r="J110" s="27">
        <v>48560</v>
      </c>
      <c r="K110" s="27">
        <v>303500</v>
      </c>
      <c r="L110" s="28">
        <v>14029</v>
      </c>
      <c r="M110" s="29">
        <v>0.34</v>
      </c>
      <c r="N110" s="30">
        <v>43174</v>
      </c>
      <c r="O110" s="30">
        <v>43090</v>
      </c>
      <c r="P110" s="38">
        <v>43252</v>
      </c>
      <c r="Q110" s="27">
        <v>352060</v>
      </c>
    </row>
    <row r="111" spans="1:17" s="18" customFormat="1" x14ac:dyDescent="0.35">
      <c r="A111" s="25" t="s">
        <v>15</v>
      </c>
      <c r="B111" s="25" t="s">
        <v>169</v>
      </c>
      <c r="C111" s="25" t="s">
        <v>17</v>
      </c>
      <c r="D111" s="25" t="s">
        <v>18</v>
      </c>
      <c r="E111" s="25" t="s">
        <v>17</v>
      </c>
      <c r="F111" s="26">
        <v>42879</v>
      </c>
      <c r="G111" s="26">
        <v>43041</v>
      </c>
      <c r="H111" s="26">
        <v>43044</v>
      </c>
      <c r="I111" s="27">
        <v>2514548</v>
      </c>
      <c r="J111" s="27">
        <v>346835</v>
      </c>
      <c r="K111" s="27">
        <v>2167713</v>
      </c>
      <c r="L111" s="28">
        <v>104315</v>
      </c>
      <c r="M111" s="29">
        <v>0.38</v>
      </c>
      <c r="N111" s="30">
        <v>43224</v>
      </c>
      <c r="O111" s="30">
        <v>43117</v>
      </c>
      <c r="P111" s="38">
        <v>43403</v>
      </c>
      <c r="Q111" s="27">
        <v>2514548</v>
      </c>
    </row>
    <row r="112" spans="1:17" s="18" customFormat="1" x14ac:dyDescent="0.35">
      <c r="A112" s="25" t="s">
        <v>15</v>
      </c>
      <c r="B112" s="25" t="s">
        <v>44</v>
      </c>
      <c r="C112" s="25" t="s">
        <v>105</v>
      </c>
      <c r="D112" s="25" t="s">
        <v>46</v>
      </c>
      <c r="E112" s="25" t="s">
        <v>45</v>
      </c>
      <c r="F112" s="26">
        <v>42879</v>
      </c>
      <c r="G112" s="26">
        <v>43097</v>
      </c>
      <c r="H112" s="26">
        <v>43097</v>
      </c>
      <c r="I112" s="27">
        <v>1641751</v>
      </c>
      <c r="J112" s="27">
        <v>226449</v>
      </c>
      <c r="K112" s="27">
        <v>1415302</v>
      </c>
      <c r="L112" s="28">
        <v>59024</v>
      </c>
      <c r="M112" s="29">
        <v>0.4</v>
      </c>
      <c r="N112" s="30">
        <v>43277</v>
      </c>
      <c r="O112" s="30">
        <v>43174</v>
      </c>
      <c r="P112" s="38">
        <v>43206</v>
      </c>
      <c r="Q112" s="27">
        <v>1641751</v>
      </c>
    </row>
    <row r="113" spans="1:17" s="18" customFormat="1" x14ac:dyDescent="0.35">
      <c r="A113" s="25" t="s">
        <v>15</v>
      </c>
      <c r="B113" s="25" t="s">
        <v>202</v>
      </c>
      <c r="C113" s="25" t="s">
        <v>25</v>
      </c>
      <c r="D113" s="25" t="s">
        <v>26</v>
      </c>
      <c r="E113" s="25" t="s">
        <v>25</v>
      </c>
      <c r="F113" s="26">
        <v>42885</v>
      </c>
      <c r="G113" s="26">
        <v>43020</v>
      </c>
      <c r="H113" s="26">
        <v>43023</v>
      </c>
      <c r="I113" s="27">
        <v>52335.360000000001</v>
      </c>
      <c r="J113" s="27">
        <v>7218.67</v>
      </c>
      <c r="K113" s="27">
        <v>45116.69</v>
      </c>
      <c r="L113" s="28">
        <v>1307</v>
      </c>
      <c r="M113" s="29">
        <v>0.69</v>
      </c>
      <c r="N113" s="30">
        <v>43203</v>
      </c>
      <c r="O113" s="30">
        <v>43151</v>
      </c>
      <c r="P113" s="38">
        <v>43312</v>
      </c>
      <c r="Q113" s="27">
        <v>52335.360000000001</v>
      </c>
    </row>
    <row r="114" spans="1:17" s="18" customFormat="1" x14ac:dyDescent="0.35">
      <c r="A114" s="25" t="s">
        <v>15</v>
      </c>
      <c r="B114" s="25" t="s">
        <v>187</v>
      </c>
      <c r="C114" s="25" t="s">
        <v>116</v>
      </c>
      <c r="D114" s="25" t="s">
        <v>117</v>
      </c>
      <c r="E114" s="25" t="s">
        <v>116</v>
      </c>
      <c r="F114" s="26">
        <v>42895</v>
      </c>
      <c r="G114" s="26">
        <v>43020</v>
      </c>
      <c r="H114" s="26">
        <v>43023</v>
      </c>
      <c r="I114" s="27">
        <v>348444</v>
      </c>
      <c r="J114" s="27">
        <v>48062</v>
      </c>
      <c r="K114" s="27">
        <v>300382</v>
      </c>
      <c r="L114" s="28">
        <v>12806</v>
      </c>
      <c r="M114" s="29">
        <v>0.25</v>
      </c>
      <c r="N114" s="30">
        <v>43203</v>
      </c>
      <c r="O114" s="30">
        <v>43168</v>
      </c>
      <c r="P114" s="38">
        <v>43405</v>
      </c>
      <c r="Q114" s="27">
        <v>171298.82</v>
      </c>
    </row>
    <row r="115" spans="1:17" s="18" customFormat="1" x14ac:dyDescent="0.35">
      <c r="A115" s="25" t="s">
        <v>15</v>
      </c>
      <c r="B115" s="25" t="s">
        <v>203</v>
      </c>
      <c r="C115" s="25" t="s">
        <v>36</v>
      </c>
      <c r="D115" s="25" t="s">
        <v>37</v>
      </c>
      <c r="E115" s="25" t="s">
        <v>36</v>
      </c>
      <c r="F115" s="26">
        <v>42902</v>
      </c>
      <c r="G115" s="26">
        <v>43055</v>
      </c>
      <c r="H115" s="26">
        <v>43058</v>
      </c>
      <c r="I115" s="27">
        <v>178346</v>
      </c>
      <c r="J115" s="27">
        <v>24599.45</v>
      </c>
      <c r="K115" s="27">
        <v>153746.54999999999</v>
      </c>
      <c r="L115" s="28">
        <v>3495</v>
      </c>
      <c r="M115" s="29">
        <v>0.08</v>
      </c>
      <c r="N115" s="30">
        <v>43238</v>
      </c>
      <c r="O115" s="30">
        <v>43234</v>
      </c>
      <c r="P115" s="38">
        <v>43294</v>
      </c>
      <c r="Q115" s="27">
        <v>178346</v>
      </c>
    </row>
    <row r="116" spans="1:17" s="18" customFormat="1" x14ac:dyDescent="0.35">
      <c r="A116" s="25" t="s">
        <v>15</v>
      </c>
      <c r="B116" s="25" t="s">
        <v>205</v>
      </c>
      <c r="C116" s="25" t="s">
        <v>36</v>
      </c>
      <c r="D116" s="25" t="s">
        <v>37</v>
      </c>
      <c r="E116" s="25" t="s">
        <v>36</v>
      </c>
      <c r="F116" s="26">
        <v>42937</v>
      </c>
      <c r="G116" s="26">
        <v>43057</v>
      </c>
      <c r="H116" s="26">
        <v>43060</v>
      </c>
      <c r="I116" s="27">
        <v>317645.25</v>
      </c>
      <c r="J116" s="27">
        <v>43813.14</v>
      </c>
      <c r="K116" s="27">
        <v>273832.11</v>
      </c>
      <c r="L116" s="28">
        <v>13472</v>
      </c>
      <c r="M116" s="29">
        <v>0.13</v>
      </c>
      <c r="N116" s="30">
        <v>43240</v>
      </c>
      <c r="O116" s="30">
        <v>43235</v>
      </c>
      <c r="P116" s="38">
        <v>43294</v>
      </c>
      <c r="Q116" s="27">
        <v>317645.25</v>
      </c>
    </row>
    <row r="117" spans="1:17" s="18" customFormat="1" x14ac:dyDescent="0.35">
      <c r="A117" s="25" t="s">
        <v>15</v>
      </c>
      <c r="B117" s="25" t="s">
        <v>206</v>
      </c>
      <c r="C117" s="25" t="s">
        <v>25</v>
      </c>
      <c r="D117" s="25" t="s">
        <v>26</v>
      </c>
      <c r="E117" s="25" t="s">
        <v>25</v>
      </c>
      <c r="F117" s="26">
        <v>42944</v>
      </c>
      <c r="G117" s="26">
        <v>43086</v>
      </c>
      <c r="H117" s="26">
        <v>43090</v>
      </c>
      <c r="I117" s="27">
        <v>260182</v>
      </c>
      <c r="J117" s="27">
        <v>35888</v>
      </c>
      <c r="K117" s="27">
        <v>224294</v>
      </c>
      <c r="L117" s="28">
        <v>15101</v>
      </c>
      <c r="M117" s="29">
        <v>0.4</v>
      </c>
      <c r="N117" s="30">
        <v>43270</v>
      </c>
      <c r="O117" s="30">
        <v>43266</v>
      </c>
      <c r="P117" s="38">
        <v>43312</v>
      </c>
      <c r="Q117" s="27">
        <v>260182</v>
      </c>
    </row>
    <row r="118" spans="1:17" s="18" customFormat="1" x14ac:dyDescent="0.35">
      <c r="A118" s="25" t="s">
        <v>15</v>
      </c>
      <c r="B118" s="25" t="s">
        <v>183</v>
      </c>
      <c r="C118" s="25" t="s">
        <v>45</v>
      </c>
      <c r="D118" s="25" t="s">
        <v>46</v>
      </c>
      <c r="E118" s="25" t="s">
        <v>45</v>
      </c>
      <c r="F118" s="26">
        <v>42949</v>
      </c>
      <c r="G118" s="26">
        <v>43106</v>
      </c>
      <c r="H118" s="26">
        <v>43106</v>
      </c>
      <c r="I118" s="27">
        <v>218800</v>
      </c>
      <c r="J118" s="27">
        <v>30180</v>
      </c>
      <c r="K118" s="27">
        <v>188620</v>
      </c>
      <c r="L118" s="28">
        <v>5575</v>
      </c>
      <c r="M118" s="29">
        <v>0.89</v>
      </c>
      <c r="N118" s="30">
        <v>43286</v>
      </c>
      <c r="O118" s="30">
        <v>43270</v>
      </c>
      <c r="P118" s="38">
        <v>43312</v>
      </c>
      <c r="Q118" s="27">
        <v>218800</v>
      </c>
    </row>
    <row r="119" spans="1:17" s="18" customFormat="1" x14ac:dyDescent="0.35">
      <c r="A119" s="25" t="s">
        <v>15</v>
      </c>
      <c r="B119" s="25" t="s">
        <v>188</v>
      </c>
      <c r="C119" s="25" t="s">
        <v>78</v>
      </c>
      <c r="D119" s="25" t="s">
        <v>79</v>
      </c>
      <c r="E119" s="25" t="s">
        <v>78</v>
      </c>
      <c r="F119" s="26">
        <v>42951</v>
      </c>
      <c r="G119" s="26">
        <v>43098</v>
      </c>
      <c r="H119" s="26">
        <v>43098</v>
      </c>
      <c r="I119" s="27">
        <v>299898</v>
      </c>
      <c r="J119" s="27">
        <v>41366</v>
      </c>
      <c r="K119" s="27">
        <v>258532</v>
      </c>
      <c r="L119" s="28">
        <v>39897</v>
      </c>
      <c r="M119" s="29">
        <v>0.36</v>
      </c>
      <c r="N119" s="30">
        <v>43278</v>
      </c>
      <c r="O119" s="30">
        <v>43259</v>
      </c>
      <c r="P119" s="38">
        <v>43287</v>
      </c>
      <c r="Q119" s="27">
        <v>299898</v>
      </c>
    </row>
    <row r="120" spans="1:17" s="18" customFormat="1" x14ac:dyDescent="0.35">
      <c r="A120" s="25" t="s">
        <v>15</v>
      </c>
      <c r="B120" s="25" t="s">
        <v>176</v>
      </c>
      <c r="C120" s="25" t="s">
        <v>934</v>
      </c>
      <c r="D120" s="25" t="s">
        <v>41</v>
      </c>
      <c r="E120" s="25" t="s">
        <v>42</v>
      </c>
      <c r="F120" s="26">
        <v>42963</v>
      </c>
      <c r="G120" s="26">
        <v>43095</v>
      </c>
      <c r="H120" s="26">
        <v>43095</v>
      </c>
      <c r="I120" s="27">
        <v>193945.5</v>
      </c>
      <c r="J120" s="27">
        <v>26751.1</v>
      </c>
      <c r="K120" s="27">
        <v>167194.4</v>
      </c>
      <c r="L120" s="28">
        <v>21219</v>
      </c>
      <c r="M120" s="29">
        <v>0.51</v>
      </c>
      <c r="N120" s="30">
        <v>43275</v>
      </c>
      <c r="O120" s="30">
        <v>43238</v>
      </c>
      <c r="P120" s="38">
        <v>43299</v>
      </c>
      <c r="Q120" s="27">
        <v>193945.5</v>
      </c>
    </row>
    <row r="121" spans="1:17" s="18" customFormat="1" x14ac:dyDescent="0.35">
      <c r="A121" s="25" t="s">
        <v>15</v>
      </c>
      <c r="B121" s="25" t="s">
        <v>207</v>
      </c>
      <c r="C121" s="25" t="s">
        <v>934</v>
      </c>
      <c r="D121" s="25" t="s">
        <v>41</v>
      </c>
      <c r="E121" s="25" t="s">
        <v>42</v>
      </c>
      <c r="F121" s="26">
        <v>42963</v>
      </c>
      <c r="G121" s="26">
        <v>43111</v>
      </c>
      <c r="H121" s="26">
        <v>43113</v>
      </c>
      <c r="I121" s="27">
        <v>209296.9</v>
      </c>
      <c r="J121" s="27">
        <v>28868.54</v>
      </c>
      <c r="K121" s="27">
        <v>180428.36</v>
      </c>
      <c r="L121" s="28">
        <v>7642</v>
      </c>
      <c r="M121" s="29">
        <v>0.77</v>
      </c>
      <c r="N121" s="30">
        <v>43293</v>
      </c>
      <c r="O121" s="30">
        <v>43238</v>
      </c>
      <c r="P121" s="38">
        <v>43294</v>
      </c>
      <c r="Q121" s="27">
        <v>209296.9</v>
      </c>
    </row>
    <row r="122" spans="1:17" s="18" customFormat="1" x14ac:dyDescent="0.35">
      <c r="A122" s="25" t="s">
        <v>15</v>
      </c>
      <c r="B122" s="25" t="s">
        <v>178</v>
      </c>
      <c r="C122" s="25" t="s">
        <v>25</v>
      </c>
      <c r="D122" s="25" t="s">
        <v>26</v>
      </c>
      <c r="E122" s="25" t="s">
        <v>25</v>
      </c>
      <c r="F122" s="26">
        <v>42965</v>
      </c>
      <c r="G122" s="26">
        <v>43106</v>
      </c>
      <c r="H122" s="26">
        <v>43106</v>
      </c>
      <c r="I122" s="27">
        <v>570639</v>
      </c>
      <c r="J122" s="27">
        <v>78709</v>
      </c>
      <c r="K122" s="27">
        <v>491930</v>
      </c>
      <c r="L122" s="28">
        <v>19090</v>
      </c>
      <c r="M122" s="29">
        <v>0.85</v>
      </c>
      <c r="N122" s="30">
        <v>43286</v>
      </c>
      <c r="O122" s="30">
        <v>43284</v>
      </c>
      <c r="P122" s="38">
        <v>43495</v>
      </c>
      <c r="Q122" s="27">
        <v>276661.94</v>
      </c>
    </row>
    <row r="123" spans="1:17" s="18" customFormat="1" x14ac:dyDescent="0.35">
      <c r="A123" s="25" t="s">
        <v>15</v>
      </c>
      <c r="B123" s="25" t="s">
        <v>181</v>
      </c>
      <c r="C123" s="25" t="s">
        <v>33</v>
      </c>
      <c r="D123" s="25" t="s">
        <v>34</v>
      </c>
      <c r="E123" s="25" t="s">
        <v>33</v>
      </c>
      <c r="F123" s="26">
        <v>42986</v>
      </c>
      <c r="G123" s="26">
        <v>43108</v>
      </c>
      <c r="H123" s="26">
        <v>43129</v>
      </c>
      <c r="I123" s="27">
        <v>231579</v>
      </c>
      <c r="J123" s="27">
        <v>31942</v>
      </c>
      <c r="K123" s="27">
        <v>199637</v>
      </c>
      <c r="L123" s="28">
        <v>4050</v>
      </c>
      <c r="M123" s="29">
        <v>0.86</v>
      </c>
      <c r="N123" s="30">
        <v>43309</v>
      </c>
      <c r="O123" s="30">
        <v>43305</v>
      </c>
      <c r="P123" s="38">
        <v>43377</v>
      </c>
      <c r="Q123" s="27">
        <v>231579</v>
      </c>
    </row>
    <row r="124" spans="1:17" s="18" customFormat="1" x14ac:dyDescent="0.35">
      <c r="A124" s="25" t="s">
        <v>15</v>
      </c>
      <c r="B124" s="25" t="s">
        <v>208</v>
      </c>
      <c r="C124" s="25" t="s">
        <v>17</v>
      </c>
      <c r="D124" s="25" t="s">
        <v>18</v>
      </c>
      <c r="E124" s="25" t="s">
        <v>17</v>
      </c>
      <c r="F124" s="26">
        <v>42989</v>
      </c>
      <c r="G124" s="26">
        <v>43150</v>
      </c>
      <c r="H124" s="26">
        <v>43157</v>
      </c>
      <c r="I124" s="27">
        <v>235177</v>
      </c>
      <c r="J124" s="27">
        <v>32439</v>
      </c>
      <c r="K124" s="27">
        <v>202738</v>
      </c>
      <c r="L124" s="28">
        <v>5075</v>
      </c>
      <c r="M124" s="29">
        <v>0.62</v>
      </c>
      <c r="N124" s="30">
        <v>43337</v>
      </c>
      <c r="O124" s="30">
        <v>43269</v>
      </c>
      <c r="P124" s="38">
        <v>43312</v>
      </c>
      <c r="Q124" s="27">
        <v>235177</v>
      </c>
    </row>
    <row r="125" spans="1:17" s="18" customFormat="1" x14ac:dyDescent="0.35">
      <c r="A125" s="25" t="s">
        <v>15</v>
      </c>
      <c r="B125" s="25" t="s">
        <v>177</v>
      </c>
      <c r="C125" s="25" t="s">
        <v>17</v>
      </c>
      <c r="D125" s="25" t="s">
        <v>18</v>
      </c>
      <c r="E125" s="25" t="s">
        <v>17</v>
      </c>
      <c r="F125" s="26">
        <v>42991</v>
      </c>
      <c r="G125" s="26">
        <v>43140</v>
      </c>
      <c r="H125" s="26">
        <v>43148</v>
      </c>
      <c r="I125" s="27">
        <v>149824</v>
      </c>
      <c r="J125" s="27">
        <v>20666</v>
      </c>
      <c r="K125" s="27">
        <v>129158</v>
      </c>
      <c r="L125" s="28">
        <v>1929</v>
      </c>
      <c r="M125" s="29">
        <v>0.64</v>
      </c>
      <c r="N125" s="30">
        <v>43328</v>
      </c>
      <c r="O125" s="30">
        <v>43220</v>
      </c>
      <c r="P125" s="38">
        <v>43252</v>
      </c>
      <c r="Q125" s="27">
        <v>149824</v>
      </c>
    </row>
    <row r="126" spans="1:17" s="18" customFormat="1" x14ac:dyDescent="0.35">
      <c r="A126" s="25" t="s">
        <v>15</v>
      </c>
      <c r="B126" s="25" t="s">
        <v>190</v>
      </c>
      <c r="C126" s="25" t="s">
        <v>21</v>
      </c>
      <c r="D126" s="25" t="s">
        <v>22</v>
      </c>
      <c r="E126" s="25" t="s">
        <v>21</v>
      </c>
      <c r="F126" s="26">
        <v>42997</v>
      </c>
      <c r="G126" s="26">
        <v>43171</v>
      </c>
      <c r="H126" s="26">
        <v>43177</v>
      </c>
      <c r="I126" s="27">
        <v>59124</v>
      </c>
      <c r="J126" s="27">
        <v>8155</v>
      </c>
      <c r="K126" s="27">
        <v>50969</v>
      </c>
      <c r="L126" s="28">
        <v>6502</v>
      </c>
      <c r="M126" s="29">
        <v>4</v>
      </c>
      <c r="N126" s="30">
        <v>43357</v>
      </c>
      <c r="O126" s="30">
        <v>43286</v>
      </c>
      <c r="P126" s="38">
        <v>43363</v>
      </c>
      <c r="Q126" s="27">
        <v>59124</v>
      </c>
    </row>
    <row r="127" spans="1:17" s="18" customFormat="1" x14ac:dyDescent="0.35">
      <c r="A127" s="25" t="s">
        <v>15</v>
      </c>
      <c r="B127" s="25" t="s">
        <v>209</v>
      </c>
      <c r="C127" s="25" t="s">
        <v>25</v>
      </c>
      <c r="D127" s="25" t="s">
        <v>26</v>
      </c>
      <c r="E127" s="25" t="s">
        <v>25</v>
      </c>
      <c r="F127" s="26">
        <v>43006</v>
      </c>
      <c r="G127" s="26">
        <v>43159</v>
      </c>
      <c r="H127" s="26">
        <v>43163</v>
      </c>
      <c r="I127" s="27">
        <v>45442</v>
      </c>
      <c r="J127" s="27">
        <v>6268</v>
      </c>
      <c r="K127" s="27">
        <v>39174</v>
      </c>
      <c r="L127" s="28">
        <v>1801</v>
      </c>
      <c r="M127" s="29">
        <v>0.25</v>
      </c>
      <c r="N127" s="30">
        <v>43343</v>
      </c>
      <c r="O127" s="30">
        <v>43292</v>
      </c>
      <c r="P127" s="38">
        <v>43360</v>
      </c>
      <c r="Q127" s="27">
        <v>45442</v>
      </c>
    </row>
    <row r="128" spans="1:17" s="18" customFormat="1" x14ac:dyDescent="0.35">
      <c r="A128" s="25" t="s">
        <v>15</v>
      </c>
      <c r="B128" s="25" t="s">
        <v>210</v>
      </c>
      <c r="C128" s="25" t="s">
        <v>49</v>
      </c>
      <c r="D128" s="25" t="s">
        <v>50</v>
      </c>
      <c r="E128" s="25" t="s">
        <v>51</v>
      </c>
      <c r="F128" s="26">
        <v>43026</v>
      </c>
      <c r="G128" s="26">
        <v>43161</v>
      </c>
      <c r="H128" s="26">
        <v>43162</v>
      </c>
      <c r="I128" s="27">
        <v>43000</v>
      </c>
      <c r="J128" s="27">
        <v>5931.03</v>
      </c>
      <c r="K128" s="27">
        <v>37068.97</v>
      </c>
      <c r="L128" s="28">
        <v>1353</v>
      </c>
      <c r="M128" s="29">
        <v>0.82</v>
      </c>
      <c r="N128" s="30">
        <v>43342</v>
      </c>
      <c r="O128" s="30">
        <v>43283</v>
      </c>
      <c r="P128" s="38">
        <v>43360</v>
      </c>
      <c r="Q128" s="27">
        <v>43000</v>
      </c>
    </row>
    <row r="129" spans="1:17" s="18" customFormat="1" x14ac:dyDescent="0.35">
      <c r="A129" s="25" t="s">
        <v>15</v>
      </c>
      <c r="B129" s="25" t="s">
        <v>180</v>
      </c>
      <c r="C129" s="25" t="s">
        <v>33</v>
      </c>
      <c r="D129" s="25" t="s">
        <v>34</v>
      </c>
      <c r="E129" s="25" t="s">
        <v>33</v>
      </c>
      <c r="F129" s="26">
        <v>43032</v>
      </c>
      <c r="G129" s="26">
        <v>43156</v>
      </c>
      <c r="H129" s="26">
        <v>43156</v>
      </c>
      <c r="I129" s="27">
        <v>466291</v>
      </c>
      <c r="J129" s="27">
        <v>64316</v>
      </c>
      <c r="K129" s="27">
        <v>401975</v>
      </c>
      <c r="L129" s="28">
        <v>29203</v>
      </c>
      <c r="M129" s="29">
        <v>0.47</v>
      </c>
      <c r="N129" s="30">
        <v>43336</v>
      </c>
      <c r="O129" s="30">
        <v>43321</v>
      </c>
      <c r="P129" s="38">
        <v>43437</v>
      </c>
      <c r="Q129" s="27">
        <v>466291</v>
      </c>
    </row>
    <row r="130" spans="1:17" s="18" customFormat="1" x14ac:dyDescent="0.35">
      <c r="A130" s="25" t="s">
        <v>15</v>
      </c>
      <c r="B130" s="25" t="s">
        <v>211</v>
      </c>
      <c r="C130" s="25" t="s">
        <v>45</v>
      </c>
      <c r="D130" s="25" t="s">
        <v>46</v>
      </c>
      <c r="E130" s="25" t="s">
        <v>45</v>
      </c>
      <c r="F130" s="26">
        <v>43033</v>
      </c>
      <c r="G130" s="26">
        <v>43156</v>
      </c>
      <c r="H130" s="26">
        <v>43159</v>
      </c>
      <c r="I130" s="27">
        <v>100000</v>
      </c>
      <c r="J130" s="27">
        <v>13793.1</v>
      </c>
      <c r="K130" s="27">
        <v>86206.9</v>
      </c>
      <c r="L130" s="28">
        <v>4508</v>
      </c>
      <c r="M130" s="29">
        <v>0.95</v>
      </c>
      <c r="N130" s="30">
        <v>43339</v>
      </c>
      <c r="O130" s="30">
        <v>43245</v>
      </c>
      <c r="P130" s="38">
        <v>43378</v>
      </c>
      <c r="Q130" s="27">
        <v>71943</v>
      </c>
    </row>
    <row r="131" spans="1:17" s="18" customFormat="1" x14ac:dyDescent="0.35">
      <c r="A131" s="25" t="s">
        <v>15</v>
      </c>
      <c r="B131" s="25" t="s">
        <v>212</v>
      </c>
      <c r="C131" s="25" t="s">
        <v>934</v>
      </c>
      <c r="D131" s="25" t="s">
        <v>41</v>
      </c>
      <c r="E131" s="25" t="s">
        <v>42</v>
      </c>
      <c r="F131" s="26">
        <v>43034</v>
      </c>
      <c r="G131" s="26">
        <v>43161</v>
      </c>
      <c r="H131" s="26">
        <v>43165</v>
      </c>
      <c r="I131" s="27">
        <v>354191</v>
      </c>
      <c r="J131" s="27">
        <v>48853.93</v>
      </c>
      <c r="K131" s="27">
        <v>305337.07</v>
      </c>
      <c r="L131" s="28">
        <v>5279</v>
      </c>
      <c r="M131" s="29">
        <v>0.89</v>
      </c>
      <c r="N131" s="30">
        <v>43345</v>
      </c>
      <c r="O131" s="30">
        <v>43270</v>
      </c>
      <c r="P131" s="38">
        <v>43343</v>
      </c>
      <c r="Q131" s="27">
        <v>354191</v>
      </c>
    </row>
    <row r="132" spans="1:17" s="18" customFormat="1" x14ac:dyDescent="0.35">
      <c r="A132" s="25" t="s">
        <v>15</v>
      </c>
      <c r="B132" s="25" t="s">
        <v>213</v>
      </c>
      <c r="C132" s="25" t="s">
        <v>934</v>
      </c>
      <c r="D132" s="25" t="s">
        <v>41</v>
      </c>
      <c r="E132" s="25" t="s">
        <v>42</v>
      </c>
      <c r="F132" s="26">
        <v>43034</v>
      </c>
      <c r="G132" s="26">
        <v>43163</v>
      </c>
      <c r="H132" s="26">
        <v>43166</v>
      </c>
      <c r="I132" s="27">
        <v>117044</v>
      </c>
      <c r="J132" s="27">
        <v>16144</v>
      </c>
      <c r="K132" s="27">
        <v>100900</v>
      </c>
      <c r="L132" s="28">
        <v>2982</v>
      </c>
      <c r="M132" s="29">
        <v>0.86</v>
      </c>
      <c r="N132" s="30">
        <v>43346</v>
      </c>
      <c r="O132" s="30">
        <v>43269</v>
      </c>
      <c r="P132" s="38">
        <v>43312</v>
      </c>
      <c r="Q132" s="27">
        <v>117044</v>
      </c>
    </row>
    <row r="133" spans="1:17" s="18" customFormat="1" x14ac:dyDescent="0.35">
      <c r="A133" s="25" t="s">
        <v>15</v>
      </c>
      <c r="B133" s="25" t="s">
        <v>214</v>
      </c>
      <c r="C133" s="25" t="s">
        <v>934</v>
      </c>
      <c r="D133" s="25" t="s">
        <v>41</v>
      </c>
      <c r="E133" s="25" t="s">
        <v>42</v>
      </c>
      <c r="F133" s="26">
        <v>43034</v>
      </c>
      <c r="G133" s="26">
        <v>43174</v>
      </c>
      <c r="H133" s="26">
        <v>43177</v>
      </c>
      <c r="I133" s="27">
        <v>400000</v>
      </c>
      <c r="J133" s="27">
        <v>55173</v>
      </c>
      <c r="K133" s="27">
        <v>344827</v>
      </c>
      <c r="L133" s="28">
        <v>13419</v>
      </c>
      <c r="M133" s="29">
        <v>0.89</v>
      </c>
      <c r="N133" s="30">
        <v>43357</v>
      </c>
      <c r="O133" s="30">
        <v>43269</v>
      </c>
      <c r="P133" s="38">
        <v>43312</v>
      </c>
      <c r="Q133" s="27">
        <v>400000</v>
      </c>
    </row>
    <row r="134" spans="1:17" s="18" customFormat="1" x14ac:dyDescent="0.35">
      <c r="A134" s="25" t="s">
        <v>15</v>
      </c>
      <c r="B134" s="25" t="s">
        <v>215</v>
      </c>
      <c r="C134" s="25" t="s">
        <v>934</v>
      </c>
      <c r="D134" s="25" t="s">
        <v>41</v>
      </c>
      <c r="E134" s="25" t="s">
        <v>42</v>
      </c>
      <c r="F134" s="26">
        <v>43034</v>
      </c>
      <c r="G134" s="26">
        <v>43223</v>
      </c>
      <c r="H134" s="26">
        <v>43226</v>
      </c>
      <c r="I134" s="27">
        <v>650000</v>
      </c>
      <c r="J134" s="27">
        <v>89656</v>
      </c>
      <c r="K134" s="27">
        <v>560344</v>
      </c>
      <c r="L134" s="28">
        <v>87154</v>
      </c>
      <c r="M134" s="29">
        <v>0.38</v>
      </c>
      <c r="N134" s="30">
        <v>43406</v>
      </c>
      <c r="O134" s="30">
        <v>43376</v>
      </c>
      <c r="P134" s="38">
        <v>43405</v>
      </c>
      <c r="Q134" s="27">
        <v>478517.4</v>
      </c>
    </row>
    <row r="135" spans="1:17" s="18" customFormat="1" x14ac:dyDescent="0.35">
      <c r="A135" s="25" t="s">
        <v>15</v>
      </c>
      <c r="B135" s="25" t="s">
        <v>217</v>
      </c>
      <c r="C135" s="25" t="s">
        <v>934</v>
      </c>
      <c r="D135" s="25" t="s">
        <v>41</v>
      </c>
      <c r="E135" s="25" t="s">
        <v>42</v>
      </c>
      <c r="F135" s="26">
        <v>43034</v>
      </c>
      <c r="G135" s="26">
        <v>43245</v>
      </c>
      <c r="H135" s="26">
        <v>43250</v>
      </c>
      <c r="I135" s="27">
        <v>556093</v>
      </c>
      <c r="J135" s="27">
        <v>76703</v>
      </c>
      <c r="K135" s="27">
        <v>479390</v>
      </c>
      <c r="L135" s="28">
        <v>6668</v>
      </c>
      <c r="M135" s="29">
        <v>0.95</v>
      </c>
      <c r="N135" s="30">
        <v>43430</v>
      </c>
      <c r="O135" s="30">
        <v>43340</v>
      </c>
      <c r="P135" s="38">
        <v>43501</v>
      </c>
      <c r="Q135" s="27">
        <v>424142.75</v>
      </c>
    </row>
    <row r="136" spans="1:17" s="18" customFormat="1" x14ac:dyDescent="0.35">
      <c r="A136" s="25" t="s">
        <v>15</v>
      </c>
      <c r="B136" s="25" t="s">
        <v>216</v>
      </c>
      <c r="C136" s="25" t="s">
        <v>934</v>
      </c>
      <c r="D136" s="25" t="s">
        <v>41</v>
      </c>
      <c r="E136" s="25" t="s">
        <v>42</v>
      </c>
      <c r="F136" s="26">
        <v>43034</v>
      </c>
      <c r="G136" s="26">
        <v>43261</v>
      </c>
      <c r="H136" s="26">
        <v>43264</v>
      </c>
      <c r="I136" s="27">
        <v>265000</v>
      </c>
      <c r="J136" s="27">
        <v>36552</v>
      </c>
      <c r="K136" s="27">
        <v>228448</v>
      </c>
      <c r="L136" s="28">
        <v>16032</v>
      </c>
      <c r="M136" s="29">
        <v>0.73</v>
      </c>
      <c r="N136" s="30">
        <v>43444</v>
      </c>
      <c r="O136" s="30">
        <v>43340</v>
      </c>
      <c r="P136" s="38">
        <v>43378</v>
      </c>
      <c r="Q136" s="27">
        <v>242655</v>
      </c>
    </row>
    <row r="137" spans="1:17" s="18" customFormat="1" x14ac:dyDescent="0.35">
      <c r="A137" s="25" t="s">
        <v>15</v>
      </c>
      <c r="B137" s="25" t="s">
        <v>218</v>
      </c>
      <c r="C137" s="25" t="s">
        <v>25</v>
      </c>
      <c r="D137" s="25" t="s">
        <v>26</v>
      </c>
      <c r="E137" s="25" t="s">
        <v>25</v>
      </c>
      <c r="F137" s="26">
        <v>43035</v>
      </c>
      <c r="G137" s="26">
        <v>43166</v>
      </c>
      <c r="H137" s="26">
        <v>43169</v>
      </c>
      <c r="I137" s="27">
        <v>382250</v>
      </c>
      <c r="J137" s="27">
        <v>52725</v>
      </c>
      <c r="K137" s="27">
        <v>329525</v>
      </c>
      <c r="L137" s="28">
        <v>5729</v>
      </c>
      <c r="M137" s="29">
        <v>0.43</v>
      </c>
      <c r="N137" s="30">
        <v>43349</v>
      </c>
      <c r="O137" s="30">
        <v>43315</v>
      </c>
      <c r="P137" s="38">
        <v>43390</v>
      </c>
      <c r="Q137" s="27">
        <v>382250</v>
      </c>
    </row>
    <row r="138" spans="1:17" s="18" customFormat="1" x14ac:dyDescent="0.35">
      <c r="A138" s="25" t="s">
        <v>15</v>
      </c>
      <c r="B138" s="25" t="s">
        <v>191</v>
      </c>
      <c r="C138" s="25" t="s">
        <v>25</v>
      </c>
      <c r="D138" s="25" t="s">
        <v>26</v>
      </c>
      <c r="E138" s="25" t="s">
        <v>25</v>
      </c>
      <c r="F138" s="26">
        <v>43035</v>
      </c>
      <c r="G138" s="26">
        <v>43179</v>
      </c>
      <c r="H138" s="26">
        <v>43183</v>
      </c>
      <c r="I138" s="27">
        <v>23203.03</v>
      </c>
      <c r="J138" s="27">
        <v>3200.33</v>
      </c>
      <c r="K138" s="27">
        <v>20002.7</v>
      </c>
      <c r="L138" s="28">
        <v>320</v>
      </c>
      <c r="M138" s="29">
        <v>0.97</v>
      </c>
      <c r="N138" s="30">
        <v>43363</v>
      </c>
      <c r="O138" s="30">
        <v>43292</v>
      </c>
      <c r="P138" s="38">
        <v>43363</v>
      </c>
      <c r="Q138" s="27">
        <v>23203.03</v>
      </c>
    </row>
    <row r="139" spans="1:17" s="18" customFormat="1" x14ac:dyDescent="0.35">
      <c r="A139" s="25" t="s">
        <v>15</v>
      </c>
      <c r="B139" s="25" t="s">
        <v>219</v>
      </c>
      <c r="C139" s="25" t="s">
        <v>36</v>
      </c>
      <c r="D139" s="25" t="s">
        <v>37</v>
      </c>
      <c r="E139" s="25" t="s">
        <v>36</v>
      </c>
      <c r="F139" s="26">
        <v>43042</v>
      </c>
      <c r="G139" s="26">
        <v>43162</v>
      </c>
      <c r="H139" s="26">
        <v>43198</v>
      </c>
      <c r="I139" s="27">
        <v>61902</v>
      </c>
      <c r="J139" s="27">
        <v>8539</v>
      </c>
      <c r="K139" s="27">
        <v>53363</v>
      </c>
      <c r="L139" s="28">
        <v>652</v>
      </c>
      <c r="M139" s="29">
        <v>0.62</v>
      </c>
      <c r="N139" s="30">
        <v>43378</v>
      </c>
      <c r="O139" s="30">
        <v>43356</v>
      </c>
      <c r="P139" s="38">
        <v>43495</v>
      </c>
      <c r="Q139" s="27">
        <v>61902</v>
      </c>
    </row>
    <row r="140" spans="1:17" s="18" customFormat="1" x14ac:dyDescent="0.35">
      <c r="A140" s="25" t="s">
        <v>15</v>
      </c>
      <c r="B140" s="25" t="s">
        <v>182</v>
      </c>
      <c r="C140" s="25" t="s">
        <v>604</v>
      </c>
      <c r="D140" s="25" t="s">
        <v>107</v>
      </c>
      <c r="E140" s="25" t="s">
        <v>108</v>
      </c>
      <c r="F140" s="26">
        <v>43042</v>
      </c>
      <c r="G140" s="26">
        <v>43167</v>
      </c>
      <c r="H140" s="26">
        <v>43170</v>
      </c>
      <c r="I140" s="27">
        <v>115829</v>
      </c>
      <c r="J140" s="27">
        <v>15977</v>
      </c>
      <c r="K140" s="27">
        <v>99852</v>
      </c>
      <c r="L140" s="28">
        <v>2553</v>
      </c>
      <c r="M140" s="29">
        <v>0.95</v>
      </c>
      <c r="N140" s="30">
        <v>43350</v>
      </c>
      <c r="O140" s="30">
        <v>43340</v>
      </c>
      <c r="P140" s="38">
        <v>43560</v>
      </c>
      <c r="Q140" s="27">
        <v>115829</v>
      </c>
    </row>
    <row r="141" spans="1:17" s="18" customFormat="1" x14ac:dyDescent="0.35">
      <c r="A141" s="25" t="s">
        <v>15</v>
      </c>
      <c r="B141" s="25" t="s">
        <v>189</v>
      </c>
      <c r="C141" s="25" t="s">
        <v>49</v>
      </c>
      <c r="D141" s="25" t="s">
        <v>50</v>
      </c>
      <c r="E141" s="25" t="s">
        <v>51</v>
      </c>
      <c r="F141" s="26">
        <v>43047</v>
      </c>
      <c r="G141" s="26">
        <v>43178</v>
      </c>
      <c r="H141" s="26">
        <v>43183</v>
      </c>
      <c r="I141" s="27">
        <v>55863</v>
      </c>
      <c r="J141" s="27">
        <v>7706</v>
      </c>
      <c r="K141" s="27">
        <v>48157</v>
      </c>
      <c r="L141" s="28">
        <v>788</v>
      </c>
      <c r="M141" s="29">
        <v>0.62</v>
      </c>
      <c r="N141" s="30">
        <v>43363</v>
      </c>
      <c r="O141" s="30">
        <v>43350</v>
      </c>
      <c r="P141" s="38">
        <v>43378</v>
      </c>
      <c r="Q141" s="27">
        <v>55863</v>
      </c>
    </row>
    <row r="142" spans="1:17" s="18" customFormat="1" x14ac:dyDescent="0.35">
      <c r="A142" s="25" t="s">
        <v>15</v>
      </c>
      <c r="B142" s="25" t="s">
        <v>225</v>
      </c>
      <c r="C142" s="25" t="s">
        <v>226</v>
      </c>
      <c r="D142" s="25" t="s">
        <v>227</v>
      </c>
      <c r="E142" s="25" t="s">
        <v>228</v>
      </c>
      <c r="F142" s="26">
        <v>43049</v>
      </c>
      <c r="G142" s="26">
        <v>43295</v>
      </c>
      <c r="H142" s="26">
        <v>43302</v>
      </c>
      <c r="I142" s="27">
        <v>63938</v>
      </c>
      <c r="J142" s="27">
        <v>8820</v>
      </c>
      <c r="K142" s="27">
        <v>55118</v>
      </c>
      <c r="L142" s="28">
        <v>1041</v>
      </c>
      <c r="M142" s="29">
        <v>0.71</v>
      </c>
      <c r="N142" s="30">
        <v>43482</v>
      </c>
      <c r="O142" s="30">
        <v>43431</v>
      </c>
      <c r="P142" s="38">
        <v>43503</v>
      </c>
      <c r="Q142" s="27">
        <v>63938</v>
      </c>
    </row>
    <row r="143" spans="1:17" s="18" customFormat="1" x14ac:dyDescent="0.35">
      <c r="A143" s="25" t="s">
        <v>15</v>
      </c>
      <c r="B143" s="25" t="s">
        <v>221</v>
      </c>
      <c r="C143" s="25" t="s">
        <v>934</v>
      </c>
      <c r="D143" s="25" t="s">
        <v>41</v>
      </c>
      <c r="E143" s="25" t="s">
        <v>42</v>
      </c>
      <c r="F143" s="26">
        <v>43053</v>
      </c>
      <c r="G143" s="26">
        <v>43174</v>
      </c>
      <c r="H143" s="26">
        <v>43176</v>
      </c>
      <c r="I143" s="27">
        <v>706931</v>
      </c>
      <c r="J143" s="27">
        <v>97508</v>
      </c>
      <c r="K143" s="27">
        <v>609423</v>
      </c>
      <c r="L143" s="28">
        <v>24542</v>
      </c>
      <c r="M143" s="29">
        <v>0.41</v>
      </c>
      <c r="N143" s="30">
        <v>43356</v>
      </c>
      <c r="O143" s="30">
        <v>43306</v>
      </c>
      <c r="P143" s="38">
        <v>43360</v>
      </c>
      <c r="Q143" s="27">
        <v>603398</v>
      </c>
    </row>
    <row r="144" spans="1:17" s="18" customFormat="1" x14ac:dyDescent="0.35">
      <c r="A144" s="25" t="s">
        <v>15</v>
      </c>
      <c r="B144" s="25" t="s">
        <v>222</v>
      </c>
      <c r="C144" s="25" t="s">
        <v>223</v>
      </c>
      <c r="D144" s="25" t="s">
        <v>224</v>
      </c>
      <c r="E144" s="25" t="s">
        <v>223</v>
      </c>
      <c r="F144" s="26">
        <v>43054</v>
      </c>
      <c r="G144" s="26">
        <v>43208</v>
      </c>
      <c r="H144" s="26">
        <v>43212</v>
      </c>
      <c r="I144" s="27">
        <v>17103.900000000001</v>
      </c>
      <c r="J144" s="27">
        <v>2359.16</v>
      </c>
      <c r="K144" s="27">
        <v>14744.74</v>
      </c>
      <c r="L144" s="28">
        <v>406</v>
      </c>
      <c r="M144" s="29">
        <v>0.55000000000000004</v>
      </c>
      <c r="N144" s="30">
        <v>43392</v>
      </c>
      <c r="O144" s="30">
        <v>43354</v>
      </c>
      <c r="P144" s="38">
        <v>43377</v>
      </c>
      <c r="Q144" s="27">
        <v>17103.900000000001</v>
      </c>
    </row>
    <row r="145" spans="1:17" s="18" customFormat="1" x14ac:dyDescent="0.35">
      <c r="A145" s="25" t="s">
        <v>15</v>
      </c>
      <c r="B145" s="25" t="s">
        <v>230</v>
      </c>
      <c r="C145" s="25" t="s">
        <v>28</v>
      </c>
      <c r="D145" s="25" t="s">
        <v>29</v>
      </c>
      <c r="E145" s="25" t="s">
        <v>30</v>
      </c>
      <c r="F145" s="26">
        <v>43055</v>
      </c>
      <c r="G145" s="26">
        <v>43178</v>
      </c>
      <c r="H145" s="26">
        <v>43184</v>
      </c>
      <c r="I145" s="27">
        <v>667604</v>
      </c>
      <c r="J145" s="27">
        <v>92084</v>
      </c>
      <c r="K145" s="27">
        <v>575520</v>
      </c>
      <c r="L145" s="28">
        <v>11189</v>
      </c>
      <c r="M145" s="29">
        <v>0.2</v>
      </c>
      <c r="N145" s="30">
        <v>43364</v>
      </c>
      <c r="O145" s="30">
        <v>43350</v>
      </c>
      <c r="P145" s="38">
        <v>43403</v>
      </c>
      <c r="Q145" s="27">
        <v>667604</v>
      </c>
    </row>
    <row r="146" spans="1:17" s="18" customFormat="1" x14ac:dyDescent="0.35">
      <c r="A146" s="25" t="s">
        <v>15</v>
      </c>
      <c r="B146" s="25" t="s">
        <v>220</v>
      </c>
      <c r="C146" s="25" t="s">
        <v>28</v>
      </c>
      <c r="D146" s="25" t="s">
        <v>29</v>
      </c>
      <c r="E146" s="25" t="s">
        <v>30</v>
      </c>
      <c r="F146" s="26">
        <v>43055</v>
      </c>
      <c r="G146" s="26">
        <v>43187</v>
      </c>
      <c r="H146" s="26">
        <v>43208</v>
      </c>
      <c r="I146" s="27">
        <v>256164.57</v>
      </c>
      <c r="J146" s="27">
        <v>35333.040000000001</v>
      </c>
      <c r="K146" s="27">
        <v>220831.53</v>
      </c>
      <c r="L146" s="28">
        <v>1212</v>
      </c>
      <c r="M146" s="29">
        <v>0.52</v>
      </c>
      <c r="N146" s="30">
        <v>43388</v>
      </c>
      <c r="O146" s="30">
        <v>43364</v>
      </c>
      <c r="P146" s="38">
        <v>43482</v>
      </c>
      <c r="Q146" s="27">
        <v>175414.72</v>
      </c>
    </row>
    <row r="147" spans="1:17" s="18" customFormat="1" x14ac:dyDescent="0.35">
      <c r="A147" s="25" t="s">
        <v>15</v>
      </c>
      <c r="B147" s="25" t="s">
        <v>229</v>
      </c>
      <c r="C147" s="25" t="s">
        <v>934</v>
      </c>
      <c r="D147" s="25" t="s">
        <v>41</v>
      </c>
      <c r="E147" s="25" t="s">
        <v>42</v>
      </c>
      <c r="F147" s="26">
        <v>43061</v>
      </c>
      <c r="G147" s="26">
        <v>43277</v>
      </c>
      <c r="H147" s="26">
        <v>43282</v>
      </c>
      <c r="I147" s="27">
        <v>250000</v>
      </c>
      <c r="J147" s="27">
        <v>34483</v>
      </c>
      <c r="K147" s="27">
        <v>215517</v>
      </c>
      <c r="L147" s="28">
        <v>9985</v>
      </c>
      <c r="M147" s="29">
        <v>0.91</v>
      </c>
      <c r="N147" s="30">
        <v>43462</v>
      </c>
      <c r="O147" s="30">
        <v>43404</v>
      </c>
      <c r="P147" s="38">
        <v>43437</v>
      </c>
      <c r="Q147" s="27">
        <v>250000</v>
      </c>
    </row>
    <row r="148" spans="1:17" s="18" customFormat="1" x14ac:dyDescent="0.35">
      <c r="A148" s="25" t="s">
        <v>15</v>
      </c>
      <c r="B148" s="25" t="s">
        <v>175</v>
      </c>
      <c r="C148" s="25" t="s">
        <v>17</v>
      </c>
      <c r="D148" s="25" t="s">
        <v>18</v>
      </c>
      <c r="E148" s="25" t="s">
        <v>17</v>
      </c>
      <c r="F148" s="26">
        <v>43076</v>
      </c>
      <c r="G148" s="26">
        <v>43250</v>
      </c>
      <c r="H148" s="26">
        <v>43253</v>
      </c>
      <c r="I148" s="27">
        <v>64659</v>
      </c>
      <c r="J148" s="27">
        <v>8919</v>
      </c>
      <c r="K148" s="27">
        <v>55740</v>
      </c>
      <c r="L148" s="28">
        <v>1818</v>
      </c>
      <c r="M148" s="29">
        <v>0.32</v>
      </c>
      <c r="N148" s="30">
        <v>43433</v>
      </c>
      <c r="O148" s="30">
        <v>43367</v>
      </c>
      <c r="P148" s="38">
        <v>43420</v>
      </c>
      <c r="Q148" s="27">
        <v>64659</v>
      </c>
    </row>
    <row r="149" spans="1:17" s="18" customFormat="1" x14ac:dyDescent="0.35">
      <c r="A149" s="25" t="s">
        <v>15</v>
      </c>
      <c r="B149" s="25" t="s">
        <v>231</v>
      </c>
      <c r="C149" s="25" t="s">
        <v>232</v>
      </c>
      <c r="D149" s="25" t="s">
        <v>46</v>
      </c>
      <c r="E149" s="25" t="s">
        <v>233</v>
      </c>
      <c r="F149" s="26">
        <v>43078</v>
      </c>
      <c r="G149" s="26">
        <v>43206</v>
      </c>
      <c r="H149" s="26">
        <v>43212</v>
      </c>
      <c r="I149" s="27">
        <v>237281</v>
      </c>
      <c r="J149" s="27">
        <v>32729</v>
      </c>
      <c r="K149" s="27">
        <v>204552</v>
      </c>
      <c r="L149" s="28">
        <v>7624</v>
      </c>
      <c r="M149" s="29">
        <v>0.17</v>
      </c>
      <c r="N149" s="30">
        <v>43392</v>
      </c>
      <c r="O149" s="30">
        <v>43360</v>
      </c>
      <c r="P149" s="38">
        <v>43503</v>
      </c>
      <c r="Q149" s="27">
        <v>237281</v>
      </c>
    </row>
    <row r="150" spans="1:17" s="18" customFormat="1" x14ac:dyDescent="0.35">
      <c r="A150" s="25" t="s">
        <v>15</v>
      </c>
      <c r="B150" s="25" t="s">
        <v>194</v>
      </c>
      <c r="C150" s="25" t="s">
        <v>143</v>
      </c>
      <c r="D150" s="25" t="s">
        <v>37</v>
      </c>
      <c r="E150" s="25" t="s">
        <v>143</v>
      </c>
      <c r="F150" s="26">
        <v>43080</v>
      </c>
      <c r="G150" s="26">
        <v>43208</v>
      </c>
      <c r="H150" s="26">
        <v>43211</v>
      </c>
      <c r="I150" s="27">
        <v>590000</v>
      </c>
      <c r="J150" s="27">
        <v>81379.31</v>
      </c>
      <c r="K150" s="27">
        <v>508620.69</v>
      </c>
      <c r="L150" s="28">
        <v>25257</v>
      </c>
      <c r="M150" s="29">
        <v>0.72</v>
      </c>
      <c r="N150" s="30">
        <v>43391</v>
      </c>
      <c r="O150" s="30">
        <v>43348</v>
      </c>
      <c r="P150" s="38">
        <v>43496</v>
      </c>
      <c r="Q150" s="27">
        <v>580000</v>
      </c>
    </row>
    <row r="151" spans="1:17" s="18" customFormat="1" x14ac:dyDescent="0.35">
      <c r="A151" s="25" t="s">
        <v>15</v>
      </c>
      <c r="B151" s="25" t="s">
        <v>234</v>
      </c>
      <c r="C151" s="25" t="s">
        <v>223</v>
      </c>
      <c r="D151" s="25" t="s">
        <v>224</v>
      </c>
      <c r="E151" s="25" t="s">
        <v>223</v>
      </c>
      <c r="F151" s="26">
        <v>43081</v>
      </c>
      <c r="G151" s="26">
        <v>43204</v>
      </c>
      <c r="H151" s="26">
        <v>43205</v>
      </c>
      <c r="I151" s="27">
        <v>53755</v>
      </c>
      <c r="J151" s="27">
        <v>7415</v>
      </c>
      <c r="K151" s="27">
        <v>46340</v>
      </c>
      <c r="L151" s="28">
        <v>3578</v>
      </c>
      <c r="M151" s="29">
        <v>0.26</v>
      </c>
      <c r="N151" s="30">
        <v>43385</v>
      </c>
      <c r="O151" s="30">
        <v>43354</v>
      </c>
      <c r="P151" s="38">
        <v>43377</v>
      </c>
      <c r="Q151" s="27">
        <v>40575</v>
      </c>
    </row>
    <row r="152" spans="1:17" s="18" customFormat="1" x14ac:dyDescent="0.35">
      <c r="A152" s="25" t="s">
        <v>15</v>
      </c>
      <c r="B152" s="25" t="s">
        <v>235</v>
      </c>
      <c r="C152" s="25" t="s">
        <v>223</v>
      </c>
      <c r="D152" s="25" t="s">
        <v>224</v>
      </c>
      <c r="E152" s="25" t="s">
        <v>223</v>
      </c>
      <c r="F152" s="26">
        <v>43081</v>
      </c>
      <c r="G152" s="26">
        <v>43231</v>
      </c>
      <c r="H152" s="26">
        <v>43233</v>
      </c>
      <c r="I152" s="27">
        <v>11119.68</v>
      </c>
      <c r="J152" s="27">
        <v>1533.75</v>
      </c>
      <c r="K152" s="27">
        <v>9585.93</v>
      </c>
      <c r="L152" s="28">
        <v>531</v>
      </c>
      <c r="M152" s="29">
        <v>0.64</v>
      </c>
      <c r="N152" s="30">
        <v>43413</v>
      </c>
      <c r="O152" s="30">
        <v>43354</v>
      </c>
      <c r="P152" s="38">
        <v>43377</v>
      </c>
      <c r="Q152" s="27">
        <v>11119.68</v>
      </c>
    </row>
    <row r="153" spans="1:17" s="18" customFormat="1" x14ac:dyDescent="0.35">
      <c r="A153" s="25" t="s">
        <v>15</v>
      </c>
      <c r="B153" s="25" t="s">
        <v>196</v>
      </c>
      <c r="C153" s="25" t="s">
        <v>49</v>
      </c>
      <c r="D153" s="25" t="s">
        <v>50</v>
      </c>
      <c r="E153" s="25" t="s">
        <v>51</v>
      </c>
      <c r="F153" s="26">
        <v>43084</v>
      </c>
      <c r="G153" s="26">
        <v>43210</v>
      </c>
      <c r="H153" s="26">
        <v>43212</v>
      </c>
      <c r="I153" s="27">
        <v>28681.94</v>
      </c>
      <c r="J153" s="27">
        <v>3956.13</v>
      </c>
      <c r="K153" s="27">
        <v>24725.81</v>
      </c>
      <c r="L153" s="28">
        <v>967</v>
      </c>
      <c r="M153" s="29">
        <v>0.84</v>
      </c>
      <c r="N153" s="30">
        <v>43392</v>
      </c>
      <c r="O153" s="30">
        <v>43301</v>
      </c>
      <c r="P153" s="38">
        <v>43363</v>
      </c>
      <c r="Q153" s="27">
        <v>28681.94</v>
      </c>
    </row>
    <row r="154" spans="1:17" s="18" customFormat="1" x14ac:dyDescent="0.35">
      <c r="A154" s="25" t="s">
        <v>15</v>
      </c>
      <c r="B154" s="25" t="s">
        <v>240</v>
      </c>
      <c r="C154" s="25" t="s">
        <v>241</v>
      </c>
      <c r="D154" s="25" t="s">
        <v>34</v>
      </c>
      <c r="E154" s="25" t="s">
        <v>42</v>
      </c>
      <c r="F154" s="26">
        <v>43090</v>
      </c>
      <c r="G154" s="26">
        <v>43216</v>
      </c>
      <c r="H154" s="26">
        <v>43218</v>
      </c>
      <c r="I154" s="27">
        <v>2523287</v>
      </c>
      <c r="J154" s="27">
        <v>348040</v>
      </c>
      <c r="K154" s="27">
        <v>2175247</v>
      </c>
      <c r="L154" s="28">
        <v>82617</v>
      </c>
      <c r="M154" s="29">
        <v>0.35</v>
      </c>
      <c r="N154" s="30">
        <v>43398</v>
      </c>
      <c r="O154" s="30">
        <v>43340</v>
      </c>
      <c r="P154" s="38">
        <v>43432</v>
      </c>
      <c r="Q154" s="27">
        <v>2523287</v>
      </c>
    </row>
    <row r="155" spans="1:17" s="18" customFormat="1" x14ac:dyDescent="0.35">
      <c r="A155" s="25" t="s">
        <v>15</v>
      </c>
      <c r="B155" s="25" t="s">
        <v>237</v>
      </c>
      <c r="C155" s="25" t="s">
        <v>238</v>
      </c>
      <c r="D155" s="25" t="s">
        <v>239</v>
      </c>
      <c r="E155" s="25" t="s">
        <v>238</v>
      </c>
      <c r="F155" s="26">
        <v>43090</v>
      </c>
      <c r="G155" s="26">
        <v>43220</v>
      </c>
      <c r="H155" s="26">
        <v>43226</v>
      </c>
      <c r="I155" s="27">
        <v>232000</v>
      </c>
      <c r="J155" s="27">
        <v>32000</v>
      </c>
      <c r="K155" s="27">
        <v>200000</v>
      </c>
      <c r="L155" s="28">
        <v>17499</v>
      </c>
      <c r="M155" s="29">
        <v>0.14000000000000001</v>
      </c>
      <c r="N155" s="30">
        <v>43406</v>
      </c>
      <c r="O155" s="30">
        <v>43342</v>
      </c>
      <c r="P155" s="38">
        <v>43420</v>
      </c>
      <c r="Q155" s="27">
        <v>232000</v>
      </c>
    </row>
    <row r="156" spans="1:17" s="18" customFormat="1" x14ac:dyDescent="0.35">
      <c r="A156" s="25" t="s">
        <v>15</v>
      </c>
      <c r="B156" s="25" t="s">
        <v>236</v>
      </c>
      <c r="C156" s="25" t="s">
        <v>223</v>
      </c>
      <c r="D156" s="25" t="s">
        <v>224</v>
      </c>
      <c r="E156" s="25" t="s">
        <v>223</v>
      </c>
      <c r="F156" s="26">
        <v>43090</v>
      </c>
      <c r="G156" s="26">
        <v>43229</v>
      </c>
      <c r="H156" s="26">
        <v>43232</v>
      </c>
      <c r="I156" s="27">
        <v>51781</v>
      </c>
      <c r="J156" s="27">
        <v>7143</v>
      </c>
      <c r="K156" s="27">
        <v>44638</v>
      </c>
      <c r="L156" s="28">
        <v>1470</v>
      </c>
      <c r="M156" s="29">
        <v>0.91</v>
      </c>
      <c r="N156" s="30">
        <v>43412</v>
      </c>
      <c r="O156" s="30">
        <v>43354</v>
      </c>
      <c r="P156" s="38">
        <v>43377</v>
      </c>
      <c r="Q156" s="27">
        <v>26000</v>
      </c>
    </row>
    <row r="157" spans="1:17" s="18" customFormat="1" x14ac:dyDescent="0.35">
      <c r="A157" s="25" t="s">
        <v>15</v>
      </c>
      <c r="B157" s="25" t="s">
        <v>246</v>
      </c>
      <c r="C157" s="25" t="s">
        <v>934</v>
      </c>
      <c r="D157" s="25" t="s">
        <v>41</v>
      </c>
      <c r="E157" s="25" t="s">
        <v>42</v>
      </c>
      <c r="F157" s="26">
        <v>43090</v>
      </c>
      <c r="G157" s="26">
        <v>43293</v>
      </c>
      <c r="H157" s="26">
        <v>43310</v>
      </c>
      <c r="I157" s="27">
        <v>353025</v>
      </c>
      <c r="J157" s="27">
        <v>48693.1</v>
      </c>
      <c r="K157" s="27">
        <v>304331.90000000002</v>
      </c>
      <c r="L157" s="28">
        <v>12924</v>
      </c>
      <c r="M157" s="29">
        <v>1.25</v>
      </c>
      <c r="N157" s="30">
        <v>43490</v>
      </c>
      <c r="O157" s="30">
        <v>43404</v>
      </c>
      <c r="P157" s="38">
        <v>43530</v>
      </c>
      <c r="Q157" s="27">
        <v>353025</v>
      </c>
    </row>
    <row r="158" spans="1:17" s="18" customFormat="1" x14ac:dyDescent="0.35">
      <c r="A158" s="25" t="s">
        <v>15</v>
      </c>
      <c r="B158" s="25" t="s">
        <v>170</v>
      </c>
      <c r="C158" s="25" t="s">
        <v>17</v>
      </c>
      <c r="D158" s="25" t="s">
        <v>18</v>
      </c>
      <c r="E158" s="25" t="s">
        <v>17</v>
      </c>
      <c r="F158" s="26">
        <v>43103</v>
      </c>
      <c r="G158" s="26">
        <v>43276</v>
      </c>
      <c r="H158" s="26">
        <v>43289</v>
      </c>
      <c r="I158" s="27">
        <v>180358</v>
      </c>
      <c r="J158" s="27">
        <v>24877</v>
      </c>
      <c r="K158" s="27">
        <v>155481</v>
      </c>
      <c r="L158" s="28">
        <v>1564</v>
      </c>
      <c r="M158" s="29">
        <v>0.55000000000000004</v>
      </c>
      <c r="N158" s="30">
        <v>43469</v>
      </c>
      <c r="O158" s="30">
        <v>43381</v>
      </c>
      <c r="P158" s="38">
        <v>43432</v>
      </c>
      <c r="Q158" s="27">
        <v>180358</v>
      </c>
    </row>
    <row r="159" spans="1:17" s="18" customFormat="1" x14ac:dyDescent="0.35">
      <c r="A159" s="25" t="s">
        <v>15</v>
      </c>
      <c r="B159" s="25" t="s">
        <v>242</v>
      </c>
      <c r="C159" s="25" t="s">
        <v>243</v>
      </c>
      <c r="D159" s="25" t="s">
        <v>244</v>
      </c>
      <c r="E159" s="25" t="s">
        <v>245</v>
      </c>
      <c r="F159" s="26">
        <v>43105</v>
      </c>
      <c r="G159" s="26">
        <v>43225</v>
      </c>
      <c r="H159" s="26">
        <v>43231</v>
      </c>
      <c r="I159" s="27">
        <v>19227.68</v>
      </c>
      <c r="J159" s="27">
        <v>2652.09</v>
      </c>
      <c r="K159" s="27">
        <v>16575.59</v>
      </c>
      <c r="L159" s="28">
        <v>268</v>
      </c>
      <c r="M159" s="29">
        <v>0.9</v>
      </c>
      <c r="N159" s="30">
        <v>43411</v>
      </c>
      <c r="O159" s="30">
        <v>43341</v>
      </c>
      <c r="P159" s="38">
        <v>43390</v>
      </c>
      <c r="Q159" s="27">
        <v>19227.68</v>
      </c>
    </row>
    <row r="160" spans="1:17" s="18" customFormat="1" x14ac:dyDescent="0.35">
      <c r="A160" s="25" t="s">
        <v>15</v>
      </c>
      <c r="B160" s="25" t="s">
        <v>256</v>
      </c>
      <c r="C160" s="25" t="s">
        <v>49</v>
      </c>
      <c r="D160" s="25" t="s">
        <v>50</v>
      </c>
      <c r="E160" s="25" t="s">
        <v>51</v>
      </c>
      <c r="F160" s="26">
        <v>43110</v>
      </c>
      <c r="G160" s="26">
        <v>43235</v>
      </c>
      <c r="H160" s="26">
        <v>43238</v>
      </c>
      <c r="I160" s="27">
        <v>18490</v>
      </c>
      <c r="J160" s="27">
        <v>2551</v>
      </c>
      <c r="K160" s="27">
        <v>15939</v>
      </c>
      <c r="L160" s="28">
        <v>321</v>
      </c>
      <c r="M160" s="29">
        <v>0.74</v>
      </c>
      <c r="N160" s="30">
        <v>43418</v>
      </c>
      <c r="O160" s="30">
        <v>43308</v>
      </c>
      <c r="P160" s="38">
        <v>43377</v>
      </c>
      <c r="Q160" s="27">
        <v>18490</v>
      </c>
    </row>
    <row r="161" spans="1:17" s="18" customFormat="1" x14ac:dyDescent="0.35">
      <c r="A161" s="25" t="s">
        <v>15</v>
      </c>
      <c r="B161" s="25" t="s">
        <v>173</v>
      </c>
      <c r="C161" s="25" t="s">
        <v>17</v>
      </c>
      <c r="D161" s="25" t="s">
        <v>18</v>
      </c>
      <c r="E161" s="25" t="s">
        <v>17</v>
      </c>
      <c r="F161" s="26">
        <v>43110</v>
      </c>
      <c r="G161" s="26">
        <v>43276</v>
      </c>
      <c r="H161" s="26">
        <v>43288</v>
      </c>
      <c r="I161" s="27">
        <v>287163</v>
      </c>
      <c r="J161" s="27">
        <v>39609</v>
      </c>
      <c r="K161" s="27">
        <v>247554</v>
      </c>
      <c r="L161" s="28">
        <v>3336</v>
      </c>
      <c r="M161" s="29">
        <v>0.78</v>
      </c>
      <c r="N161" s="30">
        <v>43468</v>
      </c>
      <c r="O161" s="30">
        <v>43397</v>
      </c>
      <c r="P161" s="38">
        <v>43437</v>
      </c>
      <c r="Q161" s="27">
        <v>287163</v>
      </c>
    </row>
    <row r="162" spans="1:17" s="18" customFormat="1" x14ac:dyDescent="0.35">
      <c r="A162" s="25" t="s">
        <v>15</v>
      </c>
      <c r="B162" s="25" t="s">
        <v>179</v>
      </c>
      <c r="C162" s="25" t="s">
        <v>17</v>
      </c>
      <c r="D162" s="25" t="s">
        <v>18</v>
      </c>
      <c r="E162" s="25" t="s">
        <v>17</v>
      </c>
      <c r="F162" s="26">
        <v>43112</v>
      </c>
      <c r="G162" s="26">
        <v>43261</v>
      </c>
      <c r="H162" s="26">
        <v>43267</v>
      </c>
      <c r="I162" s="27">
        <v>140462</v>
      </c>
      <c r="J162" s="27">
        <v>19375</v>
      </c>
      <c r="K162" s="27">
        <v>121087</v>
      </c>
      <c r="L162" s="28">
        <v>2798</v>
      </c>
      <c r="M162" s="29">
        <v>0.62</v>
      </c>
      <c r="N162" s="30">
        <v>43447</v>
      </c>
      <c r="O162" s="30">
        <v>43328</v>
      </c>
      <c r="P162" s="38">
        <v>43420</v>
      </c>
      <c r="Q162" s="27">
        <v>140462</v>
      </c>
    </row>
    <row r="163" spans="1:17" s="18" customFormat="1" x14ac:dyDescent="0.35">
      <c r="A163" s="25" t="s">
        <v>15</v>
      </c>
      <c r="B163" s="25" t="s">
        <v>247</v>
      </c>
      <c r="C163" s="25" t="s">
        <v>36</v>
      </c>
      <c r="D163" s="25" t="s">
        <v>37</v>
      </c>
      <c r="E163" s="25" t="s">
        <v>36</v>
      </c>
      <c r="F163" s="26">
        <v>43116</v>
      </c>
      <c r="G163" s="26">
        <v>43236</v>
      </c>
      <c r="H163" s="26">
        <v>43239</v>
      </c>
      <c r="I163" s="27">
        <v>23756</v>
      </c>
      <c r="J163" s="27">
        <v>3277</v>
      </c>
      <c r="K163" s="27">
        <v>20479</v>
      </c>
      <c r="L163" s="28">
        <v>463</v>
      </c>
      <c r="M163" s="29">
        <v>0.83</v>
      </c>
      <c r="N163" s="30">
        <v>43419</v>
      </c>
      <c r="O163" s="30">
        <v>43384</v>
      </c>
      <c r="P163" s="38">
        <v>43432</v>
      </c>
      <c r="Q163" s="27">
        <v>23756</v>
      </c>
    </row>
    <row r="164" spans="1:17" s="18" customFormat="1" x14ac:dyDescent="0.35">
      <c r="A164" s="25" t="s">
        <v>15</v>
      </c>
      <c r="B164" s="25" t="s">
        <v>248</v>
      </c>
      <c r="C164" s="25" t="s">
        <v>143</v>
      </c>
      <c r="D164" s="25" t="s">
        <v>37</v>
      </c>
      <c r="E164" s="25" t="s">
        <v>143</v>
      </c>
      <c r="F164" s="26">
        <v>43123</v>
      </c>
      <c r="G164" s="26">
        <v>43249</v>
      </c>
      <c r="H164" s="26">
        <v>43253</v>
      </c>
      <c r="I164" s="27">
        <v>38000</v>
      </c>
      <c r="J164" s="27">
        <v>5241.38</v>
      </c>
      <c r="K164" s="27">
        <v>32758.62</v>
      </c>
      <c r="L164" s="28">
        <v>4860</v>
      </c>
      <c r="M164" s="29">
        <v>0.98</v>
      </c>
      <c r="N164" s="30">
        <v>43433</v>
      </c>
      <c r="O164" s="30">
        <v>43424</v>
      </c>
      <c r="P164" s="38">
        <v>43598</v>
      </c>
      <c r="Q164" s="27">
        <v>14500</v>
      </c>
    </row>
    <row r="165" spans="1:17" s="18" customFormat="1" x14ac:dyDescent="0.35">
      <c r="A165" s="25" t="s">
        <v>15</v>
      </c>
      <c r="B165" s="25" t="s">
        <v>249</v>
      </c>
      <c r="C165" s="25" t="s">
        <v>241</v>
      </c>
      <c r="D165" s="25" t="s">
        <v>41</v>
      </c>
      <c r="E165" s="25" t="s">
        <v>42</v>
      </c>
      <c r="F165" s="26">
        <v>43143</v>
      </c>
      <c r="G165" s="26">
        <v>43273</v>
      </c>
      <c r="H165" s="26">
        <v>43274</v>
      </c>
      <c r="I165" s="27">
        <v>408739</v>
      </c>
      <c r="J165" s="27">
        <v>56378</v>
      </c>
      <c r="K165" s="27">
        <v>352361</v>
      </c>
      <c r="L165" s="28">
        <v>15067</v>
      </c>
      <c r="M165" s="29">
        <v>0.52</v>
      </c>
      <c r="N165" s="30">
        <v>43454</v>
      </c>
      <c r="O165" s="30">
        <v>43334</v>
      </c>
      <c r="P165" s="38">
        <v>43378</v>
      </c>
      <c r="Q165" s="27">
        <v>408739</v>
      </c>
    </row>
    <row r="166" spans="1:17" s="18" customFormat="1" x14ac:dyDescent="0.35">
      <c r="A166" s="25" t="s">
        <v>15</v>
      </c>
      <c r="B166" s="25" t="s">
        <v>250</v>
      </c>
      <c r="C166" s="25" t="s">
        <v>934</v>
      </c>
      <c r="D166" s="25" t="s">
        <v>41</v>
      </c>
      <c r="E166" s="25" t="s">
        <v>42</v>
      </c>
      <c r="F166" s="26">
        <v>43143</v>
      </c>
      <c r="G166" s="26">
        <v>43320</v>
      </c>
      <c r="H166" s="26">
        <v>43323</v>
      </c>
      <c r="I166" s="27">
        <v>212117.5</v>
      </c>
      <c r="J166" s="27">
        <v>29257.59</v>
      </c>
      <c r="K166" s="27">
        <v>182859.91</v>
      </c>
      <c r="L166" s="28">
        <v>10210</v>
      </c>
      <c r="M166" s="29">
        <v>0.49</v>
      </c>
      <c r="N166" s="30">
        <v>43503</v>
      </c>
      <c r="O166" s="30">
        <v>43404</v>
      </c>
      <c r="P166" s="38">
        <v>43495</v>
      </c>
      <c r="Q166" s="27">
        <v>212117.5</v>
      </c>
    </row>
    <row r="167" spans="1:17" s="18" customFormat="1" x14ac:dyDescent="0.35">
      <c r="A167" s="25" t="s">
        <v>15</v>
      </c>
      <c r="B167" s="25" t="s">
        <v>295</v>
      </c>
      <c r="C167" s="25" t="s">
        <v>17</v>
      </c>
      <c r="D167" s="25" t="s">
        <v>18</v>
      </c>
      <c r="E167" s="25" t="s">
        <v>17</v>
      </c>
      <c r="F167" s="26">
        <v>43144</v>
      </c>
      <c r="G167" s="26">
        <v>43380</v>
      </c>
      <c r="H167" s="26">
        <v>43393</v>
      </c>
      <c r="I167" s="27">
        <v>480316</v>
      </c>
      <c r="J167" s="27">
        <v>66250</v>
      </c>
      <c r="K167" s="27">
        <v>414066</v>
      </c>
      <c r="L167" s="28">
        <v>3102</v>
      </c>
      <c r="M167" s="29">
        <v>0.65</v>
      </c>
      <c r="N167" s="30">
        <v>43573</v>
      </c>
      <c r="O167" s="30">
        <v>43451</v>
      </c>
      <c r="P167" s="38">
        <v>43691</v>
      </c>
      <c r="Q167" s="27">
        <v>480316</v>
      </c>
    </row>
    <row r="168" spans="1:17" s="18" customFormat="1" x14ac:dyDescent="0.35">
      <c r="A168" s="25" t="s">
        <v>15</v>
      </c>
      <c r="B168" s="25" t="s">
        <v>251</v>
      </c>
      <c r="C168" s="25" t="s">
        <v>36</v>
      </c>
      <c r="D168" s="25" t="s">
        <v>37</v>
      </c>
      <c r="E168" s="25" t="s">
        <v>36</v>
      </c>
      <c r="F168" s="26">
        <v>43146</v>
      </c>
      <c r="G168" s="26">
        <v>43267</v>
      </c>
      <c r="H168" s="26">
        <v>43267</v>
      </c>
      <c r="I168" s="27">
        <v>59837.95</v>
      </c>
      <c r="J168" s="27">
        <v>8253.51</v>
      </c>
      <c r="K168" s="27">
        <v>51584.44</v>
      </c>
      <c r="L168" s="28">
        <v>13545</v>
      </c>
      <c r="M168" s="29">
        <v>0.2</v>
      </c>
      <c r="N168" s="30">
        <v>43447</v>
      </c>
      <c r="O168" s="30">
        <v>43445</v>
      </c>
      <c r="P168" s="38">
        <v>43503</v>
      </c>
      <c r="Q168" s="27">
        <v>59837.95</v>
      </c>
    </row>
    <row r="169" spans="1:17" s="18" customFormat="1" x14ac:dyDescent="0.35">
      <c r="A169" s="25" t="s">
        <v>15</v>
      </c>
      <c r="B169" s="25" t="s">
        <v>151</v>
      </c>
      <c r="C169" s="25" t="s">
        <v>152</v>
      </c>
      <c r="D169" s="25" t="s">
        <v>153</v>
      </c>
      <c r="E169" s="25" t="s">
        <v>152</v>
      </c>
      <c r="F169" s="26">
        <v>43146</v>
      </c>
      <c r="G169" s="26">
        <v>43273</v>
      </c>
      <c r="H169" s="26">
        <v>43275</v>
      </c>
      <c r="I169" s="27">
        <v>35610</v>
      </c>
      <c r="J169" s="27">
        <v>4912</v>
      </c>
      <c r="K169" s="27">
        <v>30698</v>
      </c>
      <c r="L169" s="28">
        <v>2174</v>
      </c>
      <c r="M169" s="29">
        <v>0.38</v>
      </c>
      <c r="N169" s="30">
        <v>43455</v>
      </c>
      <c r="O169" s="30">
        <v>43368</v>
      </c>
      <c r="P169" s="38">
        <v>43549</v>
      </c>
      <c r="Q169" s="27">
        <v>35610</v>
      </c>
    </row>
    <row r="170" spans="1:17" s="18" customFormat="1" x14ac:dyDescent="0.35">
      <c r="A170" s="25" t="s">
        <v>15</v>
      </c>
      <c r="B170" s="25" t="s">
        <v>195</v>
      </c>
      <c r="C170" s="25" t="s">
        <v>49</v>
      </c>
      <c r="D170" s="25" t="s">
        <v>50</v>
      </c>
      <c r="E170" s="25" t="s">
        <v>51</v>
      </c>
      <c r="F170" s="26">
        <v>43152</v>
      </c>
      <c r="G170" s="26">
        <v>43279</v>
      </c>
      <c r="H170" s="26">
        <v>43282</v>
      </c>
      <c r="I170" s="27">
        <v>16129</v>
      </c>
      <c r="J170" s="27">
        <v>2225</v>
      </c>
      <c r="K170" s="27">
        <v>13904</v>
      </c>
      <c r="L170" s="28">
        <v>1482</v>
      </c>
      <c r="M170" s="29">
        <v>0.19</v>
      </c>
      <c r="N170" s="30">
        <v>43462</v>
      </c>
      <c r="O170" s="30">
        <v>43455</v>
      </c>
      <c r="P170" s="38">
        <v>43496</v>
      </c>
      <c r="Q170" s="27">
        <v>16129</v>
      </c>
    </row>
    <row r="171" spans="1:17" s="18" customFormat="1" x14ac:dyDescent="0.35">
      <c r="A171" s="25" t="s">
        <v>15</v>
      </c>
      <c r="B171" s="25" t="s">
        <v>252</v>
      </c>
      <c r="C171" s="25" t="s">
        <v>253</v>
      </c>
      <c r="D171" s="25" t="s">
        <v>254</v>
      </c>
      <c r="E171" s="25" t="s">
        <v>255</v>
      </c>
      <c r="F171" s="26">
        <v>43158</v>
      </c>
      <c r="G171" s="26">
        <v>43279</v>
      </c>
      <c r="H171" s="26">
        <v>43289</v>
      </c>
      <c r="I171" s="27">
        <v>70412</v>
      </c>
      <c r="J171" s="27">
        <v>9712</v>
      </c>
      <c r="K171" s="27">
        <v>60700</v>
      </c>
      <c r="L171" s="28">
        <v>358</v>
      </c>
      <c r="M171" s="29">
        <v>0.87</v>
      </c>
      <c r="N171" s="30">
        <v>43469</v>
      </c>
      <c r="O171" s="30">
        <v>43404</v>
      </c>
      <c r="P171" s="38">
        <v>43578</v>
      </c>
      <c r="Q171" s="27">
        <v>70412</v>
      </c>
    </row>
    <row r="172" spans="1:17" s="18" customFormat="1" x14ac:dyDescent="0.35">
      <c r="A172" s="25" t="s">
        <v>15</v>
      </c>
      <c r="B172" s="25" t="s">
        <v>257</v>
      </c>
      <c r="C172" s="25" t="s">
        <v>143</v>
      </c>
      <c r="D172" s="25" t="s">
        <v>37</v>
      </c>
      <c r="E172" s="25" t="s">
        <v>143</v>
      </c>
      <c r="F172" s="26">
        <v>43158</v>
      </c>
      <c r="G172" s="26">
        <v>43287</v>
      </c>
      <c r="H172" s="26">
        <v>43293</v>
      </c>
      <c r="I172" s="27">
        <v>1050235</v>
      </c>
      <c r="J172" s="27">
        <v>144860</v>
      </c>
      <c r="K172" s="27">
        <v>905375</v>
      </c>
      <c r="L172" s="28">
        <v>14044</v>
      </c>
      <c r="M172" s="29">
        <v>0.78</v>
      </c>
      <c r="N172" s="30">
        <v>43473</v>
      </c>
      <c r="O172" s="30">
        <v>43453</v>
      </c>
      <c r="P172" s="38">
        <v>43578</v>
      </c>
      <c r="Q172" s="27">
        <v>850000</v>
      </c>
    </row>
    <row r="173" spans="1:17" s="18" customFormat="1" x14ac:dyDescent="0.35">
      <c r="A173" s="25" t="s">
        <v>15</v>
      </c>
      <c r="B173" s="25" t="s">
        <v>283</v>
      </c>
      <c r="C173" s="25" t="s">
        <v>17</v>
      </c>
      <c r="D173" s="25" t="s">
        <v>18</v>
      </c>
      <c r="E173" s="25" t="s">
        <v>17</v>
      </c>
      <c r="F173" s="26">
        <v>43167</v>
      </c>
      <c r="G173" s="26">
        <v>43336</v>
      </c>
      <c r="H173" s="26">
        <v>43344</v>
      </c>
      <c r="I173" s="27">
        <v>52632</v>
      </c>
      <c r="J173" s="27">
        <v>7260</v>
      </c>
      <c r="K173" s="27">
        <v>45372</v>
      </c>
      <c r="L173" s="28">
        <v>968</v>
      </c>
      <c r="M173" s="29">
        <v>0.88</v>
      </c>
      <c r="N173" s="30">
        <v>43524</v>
      </c>
      <c r="O173" s="30">
        <v>43454</v>
      </c>
      <c r="P173" s="38">
        <v>43507</v>
      </c>
      <c r="Q173" s="27">
        <v>52632</v>
      </c>
    </row>
    <row r="174" spans="1:17" s="18" customFormat="1" x14ac:dyDescent="0.35">
      <c r="A174" s="25" t="s">
        <v>15</v>
      </c>
      <c r="B174" s="25" t="s">
        <v>272</v>
      </c>
      <c r="C174" s="25" t="s">
        <v>91</v>
      </c>
      <c r="D174" s="25" t="s">
        <v>92</v>
      </c>
      <c r="E174" s="25" t="s">
        <v>91</v>
      </c>
      <c r="F174" s="26">
        <v>43168</v>
      </c>
      <c r="G174" s="26">
        <v>43336</v>
      </c>
      <c r="H174" s="26">
        <v>43344</v>
      </c>
      <c r="I174" s="27">
        <v>106359</v>
      </c>
      <c r="J174" s="27">
        <v>14671</v>
      </c>
      <c r="K174" s="27">
        <v>91688</v>
      </c>
      <c r="L174" s="28">
        <v>1293</v>
      </c>
      <c r="M174" s="29">
        <v>0.6</v>
      </c>
      <c r="N174" s="30">
        <v>43524</v>
      </c>
      <c r="O174" s="30">
        <v>43483</v>
      </c>
      <c r="P174" s="38">
        <v>43571</v>
      </c>
      <c r="Q174" s="27">
        <v>106359</v>
      </c>
    </row>
    <row r="175" spans="1:17" s="18" customFormat="1" x14ac:dyDescent="0.35">
      <c r="A175" s="25" t="s">
        <v>15</v>
      </c>
      <c r="B175" s="25" t="s">
        <v>258</v>
      </c>
      <c r="C175" s="25" t="s">
        <v>45</v>
      </c>
      <c r="D175" s="25" t="s">
        <v>46</v>
      </c>
      <c r="E175" s="25" t="s">
        <v>45</v>
      </c>
      <c r="F175" s="26">
        <v>43175</v>
      </c>
      <c r="G175" s="26">
        <v>43295</v>
      </c>
      <c r="H175" s="26">
        <v>43299</v>
      </c>
      <c r="I175" s="27">
        <v>227569.6</v>
      </c>
      <c r="J175" s="27">
        <v>31388.91</v>
      </c>
      <c r="K175" s="27">
        <v>196180.69</v>
      </c>
      <c r="L175" s="28">
        <v>3385</v>
      </c>
      <c r="M175" s="29">
        <v>0.56000000000000005</v>
      </c>
      <c r="N175" s="30">
        <v>43479</v>
      </c>
      <c r="O175" s="30">
        <v>43420</v>
      </c>
      <c r="P175" s="38">
        <v>43551</v>
      </c>
      <c r="Q175" s="27">
        <v>132198.25</v>
      </c>
    </row>
    <row r="176" spans="1:17" s="18" customFormat="1" x14ac:dyDescent="0.35">
      <c r="A176" s="25" t="s">
        <v>15</v>
      </c>
      <c r="B176" s="25" t="s">
        <v>192</v>
      </c>
      <c r="C176" s="25" t="s">
        <v>25</v>
      </c>
      <c r="D176" s="25" t="s">
        <v>26</v>
      </c>
      <c r="E176" s="25" t="s">
        <v>25</v>
      </c>
      <c r="F176" s="26">
        <v>43179</v>
      </c>
      <c r="G176" s="26">
        <v>43304</v>
      </c>
      <c r="H176" s="26">
        <v>43310</v>
      </c>
      <c r="I176" s="27">
        <v>426062</v>
      </c>
      <c r="J176" s="27">
        <v>58768</v>
      </c>
      <c r="K176" s="27">
        <v>367294</v>
      </c>
      <c r="L176" s="28">
        <v>5890</v>
      </c>
      <c r="M176" s="29">
        <v>0.95</v>
      </c>
      <c r="N176" s="30">
        <v>43490</v>
      </c>
      <c r="O176" s="30">
        <v>43490</v>
      </c>
      <c r="P176" s="38">
        <v>43795</v>
      </c>
      <c r="Q176" s="27">
        <v>361221.88</v>
      </c>
    </row>
    <row r="177" spans="1:17" s="18" customFormat="1" x14ac:dyDescent="0.35">
      <c r="A177" s="25" t="s">
        <v>15</v>
      </c>
      <c r="B177" s="25" t="s">
        <v>184</v>
      </c>
      <c r="C177" s="25" t="s">
        <v>49</v>
      </c>
      <c r="D177" s="25" t="s">
        <v>50</v>
      </c>
      <c r="E177" s="25" t="s">
        <v>51</v>
      </c>
      <c r="F177" s="26">
        <v>43180</v>
      </c>
      <c r="G177" s="26">
        <v>43306</v>
      </c>
      <c r="H177" s="26">
        <v>43310</v>
      </c>
      <c r="I177" s="27">
        <v>46336.58</v>
      </c>
      <c r="J177" s="27">
        <v>6391.25</v>
      </c>
      <c r="K177" s="27">
        <v>39945.33</v>
      </c>
      <c r="L177" s="28">
        <v>2277</v>
      </c>
      <c r="M177" s="29">
        <v>0.13</v>
      </c>
      <c r="N177" s="30">
        <v>43490</v>
      </c>
      <c r="O177" s="30">
        <v>43455</v>
      </c>
      <c r="P177" s="38">
        <v>43535</v>
      </c>
      <c r="Q177" s="27">
        <v>46336.58</v>
      </c>
    </row>
    <row r="178" spans="1:17" s="18" customFormat="1" x14ac:dyDescent="0.35">
      <c r="A178" s="25" t="s">
        <v>15</v>
      </c>
      <c r="B178" s="25" t="s">
        <v>285</v>
      </c>
      <c r="C178" s="25" t="s">
        <v>91</v>
      </c>
      <c r="D178" s="25" t="s">
        <v>92</v>
      </c>
      <c r="E178" s="25" t="s">
        <v>91</v>
      </c>
      <c r="F178" s="26">
        <v>43182</v>
      </c>
      <c r="G178" s="26">
        <v>43412</v>
      </c>
      <c r="H178" s="26">
        <v>43415</v>
      </c>
      <c r="I178" s="27">
        <v>257663</v>
      </c>
      <c r="J178" s="27">
        <v>35540</v>
      </c>
      <c r="K178" s="27">
        <v>222123</v>
      </c>
      <c r="L178" s="28">
        <v>7025</v>
      </c>
      <c r="M178" s="29">
        <v>0.84</v>
      </c>
      <c r="N178" s="30">
        <v>43595</v>
      </c>
      <c r="O178" s="30">
        <v>43584</v>
      </c>
      <c r="P178" s="38">
        <v>43917</v>
      </c>
      <c r="Q178" s="27">
        <v>257663</v>
      </c>
    </row>
    <row r="179" spans="1:17" s="18" customFormat="1" x14ac:dyDescent="0.35">
      <c r="A179" s="25" t="s">
        <v>15</v>
      </c>
      <c r="B179" s="25" t="s">
        <v>259</v>
      </c>
      <c r="C179" s="25" t="s">
        <v>260</v>
      </c>
      <c r="D179" s="25" t="s">
        <v>261</v>
      </c>
      <c r="E179" s="25" t="s">
        <v>260</v>
      </c>
      <c r="F179" s="26">
        <v>43186</v>
      </c>
      <c r="G179" s="26">
        <v>43312</v>
      </c>
      <c r="H179" s="26">
        <v>43316</v>
      </c>
      <c r="I179" s="27">
        <v>50000</v>
      </c>
      <c r="J179" s="27">
        <v>6897</v>
      </c>
      <c r="K179" s="27">
        <v>43103</v>
      </c>
      <c r="L179" s="28">
        <v>1105</v>
      </c>
      <c r="M179" s="29">
        <v>0.62</v>
      </c>
      <c r="N179" s="30">
        <v>43496</v>
      </c>
      <c r="O179" s="30">
        <v>43404</v>
      </c>
      <c r="P179" s="38">
        <v>43783</v>
      </c>
      <c r="Q179" s="27">
        <v>8402.93</v>
      </c>
    </row>
    <row r="180" spans="1:17" s="18" customFormat="1" x14ac:dyDescent="0.35">
      <c r="A180" s="25" t="s">
        <v>15</v>
      </c>
      <c r="B180" s="25" t="s">
        <v>271</v>
      </c>
      <c r="C180" s="25" t="s">
        <v>17</v>
      </c>
      <c r="D180" s="25" t="s">
        <v>18</v>
      </c>
      <c r="E180" s="25" t="s">
        <v>17</v>
      </c>
      <c r="F180" s="26">
        <v>43213</v>
      </c>
      <c r="G180" s="26">
        <v>43360</v>
      </c>
      <c r="H180" s="26">
        <v>43373</v>
      </c>
      <c r="I180" s="27">
        <v>327209</v>
      </c>
      <c r="J180" s="27">
        <v>45133</v>
      </c>
      <c r="K180" s="27">
        <v>282076</v>
      </c>
      <c r="L180" s="28">
        <v>2898</v>
      </c>
      <c r="M180" s="29">
        <v>0.8</v>
      </c>
      <c r="N180" s="30">
        <v>43553</v>
      </c>
      <c r="O180" s="30">
        <v>43439</v>
      </c>
      <c r="P180" s="38">
        <v>43502</v>
      </c>
      <c r="Q180" s="27">
        <v>327209</v>
      </c>
    </row>
    <row r="181" spans="1:17" s="18" customFormat="1" x14ac:dyDescent="0.35">
      <c r="A181" s="25" t="s">
        <v>15</v>
      </c>
      <c r="B181" s="25" t="s">
        <v>303</v>
      </c>
      <c r="C181" s="25" t="s">
        <v>152</v>
      </c>
      <c r="D181" s="25" t="s">
        <v>153</v>
      </c>
      <c r="E181" s="25" t="s">
        <v>152</v>
      </c>
      <c r="F181" s="26">
        <v>43214</v>
      </c>
      <c r="G181" s="26">
        <v>43378</v>
      </c>
      <c r="H181" s="26">
        <v>43380</v>
      </c>
      <c r="I181" s="27">
        <v>30084</v>
      </c>
      <c r="J181" s="27">
        <v>4150</v>
      </c>
      <c r="K181" s="27">
        <v>25934</v>
      </c>
      <c r="L181" s="28">
        <v>1723</v>
      </c>
      <c r="M181" s="29">
        <v>0.16</v>
      </c>
      <c r="N181" s="30">
        <v>43560</v>
      </c>
      <c r="O181" s="30">
        <v>43557</v>
      </c>
      <c r="P181" s="38">
        <v>43672</v>
      </c>
      <c r="Q181" s="27">
        <v>28585.45</v>
      </c>
    </row>
    <row r="182" spans="1:17" s="18" customFormat="1" x14ac:dyDescent="0.35">
      <c r="A182" s="25" t="s">
        <v>15</v>
      </c>
      <c r="B182" s="25" t="s">
        <v>304</v>
      </c>
      <c r="C182" s="25" t="s">
        <v>152</v>
      </c>
      <c r="D182" s="25" t="s">
        <v>153</v>
      </c>
      <c r="E182" s="25" t="s">
        <v>152</v>
      </c>
      <c r="F182" s="26">
        <v>43214</v>
      </c>
      <c r="G182" s="26">
        <v>43410</v>
      </c>
      <c r="H182" s="26">
        <v>43415</v>
      </c>
      <c r="I182" s="27">
        <v>16434</v>
      </c>
      <c r="J182" s="27">
        <v>2267</v>
      </c>
      <c r="K182" s="27">
        <v>14167</v>
      </c>
      <c r="L182" s="28">
        <v>275</v>
      </c>
      <c r="M182" s="29">
        <v>0.85</v>
      </c>
      <c r="N182" s="30">
        <v>43595</v>
      </c>
      <c r="O182" s="30">
        <v>43465</v>
      </c>
      <c r="P182" s="38">
        <v>43700</v>
      </c>
      <c r="Q182" s="27">
        <v>14636</v>
      </c>
    </row>
    <row r="183" spans="1:17" s="18" customFormat="1" x14ac:dyDescent="0.35">
      <c r="A183" s="25" t="s">
        <v>15</v>
      </c>
      <c r="B183" s="25" t="s">
        <v>274</v>
      </c>
      <c r="C183" s="25" t="s">
        <v>17</v>
      </c>
      <c r="D183" s="25" t="s">
        <v>18</v>
      </c>
      <c r="E183" s="25" t="s">
        <v>17</v>
      </c>
      <c r="F183" s="26">
        <v>43215</v>
      </c>
      <c r="G183" s="26">
        <v>43399</v>
      </c>
      <c r="H183" s="26">
        <v>43407</v>
      </c>
      <c r="I183" s="27">
        <v>200970</v>
      </c>
      <c r="J183" s="27">
        <v>27720</v>
      </c>
      <c r="K183" s="27">
        <v>173250</v>
      </c>
      <c r="L183" s="28">
        <v>2315</v>
      </c>
      <c r="M183" s="29">
        <v>0.79</v>
      </c>
      <c r="N183" s="30">
        <v>43587</v>
      </c>
      <c r="O183" s="30">
        <v>43539</v>
      </c>
      <c r="P183" s="38">
        <v>43570</v>
      </c>
      <c r="Q183" s="27">
        <v>200970</v>
      </c>
    </row>
    <row r="184" spans="1:17" s="18" customFormat="1" x14ac:dyDescent="0.35">
      <c r="A184" s="25" t="s">
        <v>15</v>
      </c>
      <c r="B184" s="25" t="s">
        <v>200</v>
      </c>
      <c r="C184" s="25" t="s">
        <v>152</v>
      </c>
      <c r="D184" s="25" t="s">
        <v>153</v>
      </c>
      <c r="E184" s="25" t="s">
        <v>152</v>
      </c>
      <c r="F184" s="26">
        <v>43220</v>
      </c>
      <c r="G184" s="26">
        <v>43344</v>
      </c>
      <c r="H184" s="26">
        <v>43346</v>
      </c>
      <c r="I184" s="27">
        <v>6181</v>
      </c>
      <c r="J184" s="27">
        <v>853</v>
      </c>
      <c r="K184" s="27">
        <v>5328</v>
      </c>
      <c r="L184" s="28">
        <v>630</v>
      </c>
      <c r="M184" s="29">
        <v>0.36</v>
      </c>
      <c r="N184" s="30">
        <v>43526</v>
      </c>
      <c r="O184" s="30">
        <v>43424</v>
      </c>
      <c r="P184" s="38">
        <v>43570</v>
      </c>
      <c r="Q184" s="27">
        <v>14105</v>
      </c>
    </row>
    <row r="185" spans="1:17" s="18" customFormat="1" x14ac:dyDescent="0.35">
      <c r="A185" s="25" t="s">
        <v>15</v>
      </c>
      <c r="B185" s="25" t="s">
        <v>305</v>
      </c>
      <c r="C185" s="25" t="s">
        <v>36</v>
      </c>
      <c r="D185" s="25" t="s">
        <v>37</v>
      </c>
      <c r="E185" s="25" t="s">
        <v>36</v>
      </c>
      <c r="F185" s="26">
        <v>43231</v>
      </c>
      <c r="G185" s="26">
        <v>43350</v>
      </c>
      <c r="H185" s="26">
        <v>43350</v>
      </c>
      <c r="I185" s="27">
        <v>328075</v>
      </c>
      <c r="J185" s="27">
        <v>45252</v>
      </c>
      <c r="K185" s="27">
        <v>282823</v>
      </c>
      <c r="L185" s="28">
        <v>60617</v>
      </c>
      <c r="M185" s="29">
        <v>0.33</v>
      </c>
      <c r="N185" s="30">
        <v>43530</v>
      </c>
      <c r="O185" s="30">
        <v>43521</v>
      </c>
      <c r="P185" s="38">
        <v>43571</v>
      </c>
      <c r="Q185" s="27">
        <v>266170.07</v>
      </c>
    </row>
    <row r="186" spans="1:17" s="18" customFormat="1" x14ac:dyDescent="0.35">
      <c r="A186" s="25" t="s">
        <v>15</v>
      </c>
      <c r="B186" s="25" t="s">
        <v>306</v>
      </c>
      <c r="C186" s="25" t="s">
        <v>934</v>
      </c>
      <c r="D186" s="25" t="s">
        <v>41</v>
      </c>
      <c r="E186" s="25" t="s">
        <v>42</v>
      </c>
      <c r="F186" s="26">
        <v>43238</v>
      </c>
      <c r="G186" s="26">
        <v>43366</v>
      </c>
      <c r="H186" s="26">
        <v>43369</v>
      </c>
      <c r="I186" s="27">
        <v>90335.5</v>
      </c>
      <c r="J186" s="27">
        <v>12460.07</v>
      </c>
      <c r="K186" s="27">
        <v>77875.429999999993</v>
      </c>
      <c r="L186" s="28">
        <v>8141</v>
      </c>
      <c r="M186" s="29">
        <v>0.38</v>
      </c>
      <c r="N186" s="30">
        <v>43549</v>
      </c>
      <c r="O186" s="30">
        <v>43448</v>
      </c>
      <c r="P186" s="38">
        <v>43496</v>
      </c>
      <c r="Q186" s="27">
        <v>90335.5</v>
      </c>
    </row>
    <row r="187" spans="1:17" s="18" customFormat="1" x14ac:dyDescent="0.35">
      <c r="A187" s="25" t="s">
        <v>15</v>
      </c>
      <c r="B187" s="25" t="s">
        <v>307</v>
      </c>
      <c r="C187" s="25" t="s">
        <v>870</v>
      </c>
      <c r="D187" s="25" t="s">
        <v>29</v>
      </c>
      <c r="E187" s="25" t="s">
        <v>30</v>
      </c>
      <c r="F187" s="26">
        <v>43245</v>
      </c>
      <c r="G187" s="26">
        <v>43372</v>
      </c>
      <c r="H187" s="26">
        <v>43373</v>
      </c>
      <c r="I187" s="27">
        <v>459698</v>
      </c>
      <c r="J187" s="27">
        <v>63407</v>
      </c>
      <c r="K187" s="27">
        <v>396291</v>
      </c>
      <c r="L187" s="28">
        <v>12348</v>
      </c>
      <c r="M187" s="29">
        <v>0.45</v>
      </c>
      <c r="N187" s="30">
        <v>43553</v>
      </c>
      <c r="O187" s="30">
        <v>43530</v>
      </c>
      <c r="P187" s="38">
        <v>43571</v>
      </c>
      <c r="Q187" s="27">
        <v>459698</v>
      </c>
    </row>
    <row r="188" spans="1:17" s="18" customFormat="1" x14ac:dyDescent="0.35">
      <c r="A188" s="25" t="s">
        <v>15</v>
      </c>
      <c r="B188" s="25" t="s">
        <v>284</v>
      </c>
      <c r="C188" s="25" t="s">
        <v>116</v>
      </c>
      <c r="D188" s="25" t="s">
        <v>117</v>
      </c>
      <c r="E188" s="25" t="s">
        <v>116</v>
      </c>
      <c r="F188" s="26">
        <v>43252</v>
      </c>
      <c r="G188" s="26">
        <v>43377</v>
      </c>
      <c r="H188" s="26">
        <v>43380</v>
      </c>
      <c r="I188" s="27">
        <v>316728</v>
      </c>
      <c r="J188" s="27">
        <v>43687</v>
      </c>
      <c r="K188" s="27">
        <v>273041</v>
      </c>
      <c r="L188" s="28">
        <v>9626</v>
      </c>
      <c r="M188" s="29">
        <v>0.3</v>
      </c>
      <c r="N188" s="30">
        <v>43560</v>
      </c>
      <c r="O188" s="30">
        <v>43552</v>
      </c>
      <c r="P188" s="38">
        <v>43833</v>
      </c>
      <c r="Q188" s="27">
        <v>161477.47</v>
      </c>
    </row>
    <row r="189" spans="1:17" s="18" customFormat="1" x14ac:dyDescent="0.35">
      <c r="A189" s="25" t="s">
        <v>15</v>
      </c>
      <c r="B189" s="25" t="s">
        <v>269</v>
      </c>
      <c r="C189" s="25" t="s">
        <v>17</v>
      </c>
      <c r="D189" s="25" t="s">
        <v>18</v>
      </c>
      <c r="E189" s="25" t="s">
        <v>17</v>
      </c>
      <c r="F189" s="26">
        <v>43257</v>
      </c>
      <c r="G189" s="26">
        <v>43405</v>
      </c>
      <c r="H189" s="26">
        <v>43408</v>
      </c>
      <c r="I189" s="27">
        <v>2657980</v>
      </c>
      <c r="J189" s="27">
        <v>366618</v>
      </c>
      <c r="K189" s="27">
        <v>2291362</v>
      </c>
      <c r="L189" s="28">
        <v>96082</v>
      </c>
      <c r="M189" s="29">
        <v>0.33</v>
      </c>
      <c r="N189" s="30">
        <v>43588</v>
      </c>
      <c r="O189" s="30">
        <v>43465</v>
      </c>
      <c r="P189" s="38">
        <v>43493</v>
      </c>
      <c r="Q189" s="27">
        <v>2657980</v>
      </c>
    </row>
    <row r="190" spans="1:17" s="18" customFormat="1" x14ac:dyDescent="0.35">
      <c r="A190" s="25" t="s">
        <v>15</v>
      </c>
      <c r="B190" s="25" t="s">
        <v>44</v>
      </c>
      <c r="C190" s="25" t="s">
        <v>105</v>
      </c>
      <c r="D190" s="25" t="s">
        <v>46</v>
      </c>
      <c r="E190" s="25" t="s">
        <v>45</v>
      </c>
      <c r="F190" s="26">
        <v>43258</v>
      </c>
      <c r="G190" s="26">
        <v>43462</v>
      </c>
      <c r="H190" s="26">
        <v>43462</v>
      </c>
      <c r="I190" s="27">
        <v>1677616</v>
      </c>
      <c r="J190" s="27">
        <v>231396</v>
      </c>
      <c r="K190" s="27">
        <v>1446220</v>
      </c>
      <c r="L190" s="28">
        <v>61933</v>
      </c>
      <c r="M190" s="29">
        <v>0.74</v>
      </c>
      <c r="N190" s="30">
        <v>43642</v>
      </c>
      <c r="O190" s="30">
        <v>43525</v>
      </c>
      <c r="P190" s="38">
        <v>43571</v>
      </c>
      <c r="Q190" s="27">
        <v>1677616</v>
      </c>
    </row>
    <row r="191" spans="1:17" s="18" customFormat="1" x14ac:dyDescent="0.35">
      <c r="A191" s="25" t="s">
        <v>15</v>
      </c>
      <c r="B191" s="25" t="s">
        <v>309</v>
      </c>
      <c r="C191" s="25" t="s">
        <v>934</v>
      </c>
      <c r="D191" s="25" t="s">
        <v>41</v>
      </c>
      <c r="E191" s="25" t="s">
        <v>42</v>
      </c>
      <c r="F191" s="26">
        <v>43265</v>
      </c>
      <c r="G191" s="26">
        <v>43388</v>
      </c>
      <c r="H191" s="26">
        <v>43391</v>
      </c>
      <c r="I191" s="27">
        <v>400000</v>
      </c>
      <c r="J191" s="27">
        <v>55173</v>
      </c>
      <c r="K191" s="27">
        <v>344827</v>
      </c>
      <c r="L191" s="28">
        <v>6445</v>
      </c>
      <c r="M191" s="29">
        <v>0.83</v>
      </c>
      <c r="N191" s="30">
        <v>43571</v>
      </c>
      <c r="O191" s="30">
        <v>43567</v>
      </c>
      <c r="P191" s="38">
        <v>43665</v>
      </c>
      <c r="Q191" s="27">
        <v>305521.5</v>
      </c>
    </row>
    <row r="192" spans="1:17" s="18" customFormat="1" x14ac:dyDescent="0.35">
      <c r="A192" s="25" t="s">
        <v>15</v>
      </c>
      <c r="B192" s="25" t="s">
        <v>308</v>
      </c>
      <c r="C192" s="25" t="s">
        <v>934</v>
      </c>
      <c r="D192" s="25" t="s">
        <v>41</v>
      </c>
      <c r="E192" s="25" t="s">
        <v>42</v>
      </c>
      <c r="F192" s="26">
        <v>43269</v>
      </c>
      <c r="G192" s="26">
        <v>43402</v>
      </c>
      <c r="H192" s="26">
        <v>43405</v>
      </c>
      <c r="I192" s="27">
        <v>525000</v>
      </c>
      <c r="J192" s="27">
        <v>72414</v>
      </c>
      <c r="K192" s="27">
        <v>452586</v>
      </c>
      <c r="L192" s="28">
        <v>13735</v>
      </c>
      <c r="M192" s="29">
        <v>0.86</v>
      </c>
      <c r="N192" s="30">
        <v>43585</v>
      </c>
      <c r="O192" s="30">
        <v>43567</v>
      </c>
      <c r="P192" s="38">
        <v>43665</v>
      </c>
      <c r="Q192" s="27">
        <v>468564.26</v>
      </c>
    </row>
    <row r="193" spans="1:17" s="18" customFormat="1" x14ac:dyDescent="0.35">
      <c r="A193" s="25" t="s">
        <v>15</v>
      </c>
      <c r="B193" s="25" t="s">
        <v>320</v>
      </c>
      <c r="C193" s="25" t="s">
        <v>143</v>
      </c>
      <c r="D193" s="25" t="s">
        <v>37</v>
      </c>
      <c r="E193" s="25" t="s">
        <v>143</v>
      </c>
      <c r="F193" s="26">
        <v>43273</v>
      </c>
      <c r="G193" s="26">
        <v>43419</v>
      </c>
      <c r="H193" s="26">
        <v>43422</v>
      </c>
      <c r="I193" s="27">
        <v>20000</v>
      </c>
      <c r="J193" s="27">
        <v>2758.62</v>
      </c>
      <c r="K193" s="27">
        <v>17241.38</v>
      </c>
      <c r="L193" s="28">
        <v>4649</v>
      </c>
      <c r="M193" s="29">
        <v>0.88</v>
      </c>
      <c r="N193" s="30">
        <v>43602</v>
      </c>
      <c r="O193" s="30">
        <v>43559</v>
      </c>
      <c r="P193" s="38">
        <v>43740</v>
      </c>
      <c r="Q193" s="27">
        <v>20000</v>
      </c>
    </row>
    <row r="194" spans="1:17" s="18" customFormat="1" ht="29" x14ac:dyDescent="0.35">
      <c r="A194" s="25" t="s">
        <v>15</v>
      </c>
      <c r="B194" s="25" t="s">
        <v>310</v>
      </c>
      <c r="C194" s="25" t="s">
        <v>934</v>
      </c>
      <c r="D194" s="25" t="s">
        <v>41</v>
      </c>
      <c r="E194" s="25" t="s">
        <v>42</v>
      </c>
      <c r="F194" s="26">
        <v>43283</v>
      </c>
      <c r="G194" s="26">
        <v>43415</v>
      </c>
      <c r="H194" s="26">
        <v>43420</v>
      </c>
      <c r="I194" s="27">
        <v>500000</v>
      </c>
      <c r="J194" s="27">
        <v>68965.52</v>
      </c>
      <c r="K194" s="27">
        <v>431034.48</v>
      </c>
      <c r="L194" s="28">
        <v>13064</v>
      </c>
      <c r="M194" s="29">
        <v>0.93</v>
      </c>
      <c r="N194" s="30">
        <v>43600</v>
      </c>
      <c r="O194" s="30">
        <v>43567</v>
      </c>
      <c r="P194" s="38">
        <v>43665</v>
      </c>
      <c r="Q194" s="27">
        <v>449117.5</v>
      </c>
    </row>
    <row r="195" spans="1:17" s="18" customFormat="1" x14ac:dyDescent="0.35">
      <c r="A195" s="25" t="s">
        <v>15</v>
      </c>
      <c r="B195" s="25" t="s">
        <v>311</v>
      </c>
      <c r="C195" s="25" t="s">
        <v>25</v>
      </c>
      <c r="D195" s="25" t="s">
        <v>26</v>
      </c>
      <c r="E195" s="25" t="s">
        <v>25</v>
      </c>
      <c r="F195" s="26">
        <v>43292</v>
      </c>
      <c r="G195" s="26">
        <v>43413</v>
      </c>
      <c r="H195" s="26">
        <v>43416</v>
      </c>
      <c r="I195" s="27">
        <v>115179</v>
      </c>
      <c r="J195" s="27">
        <v>15887</v>
      </c>
      <c r="K195" s="27">
        <v>99292</v>
      </c>
      <c r="L195" s="28">
        <v>2019</v>
      </c>
      <c r="M195" s="29">
        <v>0.94</v>
      </c>
      <c r="N195" s="30">
        <v>43596</v>
      </c>
      <c r="O195" s="30">
        <v>43588</v>
      </c>
      <c r="P195" s="38">
        <v>43783</v>
      </c>
      <c r="Q195" s="27">
        <v>110350.89</v>
      </c>
    </row>
    <row r="196" spans="1:17" s="18" customFormat="1" x14ac:dyDescent="0.35">
      <c r="A196" s="25" t="s">
        <v>15</v>
      </c>
      <c r="B196" s="25" t="s">
        <v>312</v>
      </c>
      <c r="C196" s="25" t="s">
        <v>17</v>
      </c>
      <c r="D196" s="25" t="s">
        <v>18</v>
      </c>
      <c r="E196" s="25" t="s">
        <v>17</v>
      </c>
      <c r="F196" s="26">
        <v>43308</v>
      </c>
      <c r="G196" s="26">
        <v>43456</v>
      </c>
      <c r="H196" s="26">
        <v>43456</v>
      </c>
      <c r="I196" s="27">
        <v>275538</v>
      </c>
      <c r="J196" s="27">
        <v>38006</v>
      </c>
      <c r="K196" s="27">
        <v>237532</v>
      </c>
      <c r="L196" s="28">
        <v>44738</v>
      </c>
      <c r="M196" s="29">
        <v>0.16</v>
      </c>
      <c r="N196" s="30">
        <v>43636</v>
      </c>
      <c r="O196" s="30">
        <v>43546</v>
      </c>
      <c r="P196" s="38">
        <v>43773</v>
      </c>
      <c r="Q196" s="27">
        <v>275538</v>
      </c>
    </row>
    <row r="197" spans="1:17" s="18" customFormat="1" x14ac:dyDescent="0.35">
      <c r="A197" s="25" t="s">
        <v>15</v>
      </c>
      <c r="B197" s="25" t="s">
        <v>296</v>
      </c>
      <c r="C197" s="25" t="s">
        <v>25</v>
      </c>
      <c r="D197" s="25" t="s">
        <v>26</v>
      </c>
      <c r="E197" s="25" t="s">
        <v>25</v>
      </c>
      <c r="F197" s="26">
        <v>43327</v>
      </c>
      <c r="G197" s="26">
        <v>43449</v>
      </c>
      <c r="H197" s="26">
        <v>43453</v>
      </c>
      <c r="I197" s="27">
        <v>226917</v>
      </c>
      <c r="J197" s="27">
        <v>31299</v>
      </c>
      <c r="K197" s="27">
        <v>195618</v>
      </c>
      <c r="L197" s="28">
        <v>11703</v>
      </c>
      <c r="M197" s="29">
        <v>0.8</v>
      </c>
      <c r="N197" s="30">
        <v>43633</v>
      </c>
      <c r="O197" s="30">
        <v>43620</v>
      </c>
      <c r="P197" s="38">
        <v>43790</v>
      </c>
      <c r="Q197" s="27">
        <v>226917</v>
      </c>
    </row>
    <row r="198" spans="1:17" s="18" customFormat="1" x14ac:dyDescent="0.35">
      <c r="A198" s="25" t="s">
        <v>15</v>
      </c>
      <c r="B198" s="25" t="s">
        <v>316</v>
      </c>
      <c r="C198" s="25" t="s">
        <v>934</v>
      </c>
      <c r="D198" s="25" t="s">
        <v>41</v>
      </c>
      <c r="E198" s="25" t="s">
        <v>42</v>
      </c>
      <c r="F198" s="26">
        <v>43333</v>
      </c>
      <c r="G198" s="26">
        <v>43460</v>
      </c>
      <c r="H198" s="26">
        <v>43460</v>
      </c>
      <c r="I198" s="27">
        <v>127038.15</v>
      </c>
      <c r="J198" s="27">
        <v>17522.5</v>
      </c>
      <c r="K198" s="27">
        <v>109515.65</v>
      </c>
      <c r="L198" s="28">
        <v>13769</v>
      </c>
      <c r="M198" s="29">
        <v>0.51</v>
      </c>
      <c r="N198" s="30">
        <v>43640</v>
      </c>
      <c r="O198" s="30">
        <v>43607</v>
      </c>
      <c r="P198" s="38">
        <v>43691</v>
      </c>
      <c r="Q198" s="27">
        <v>127038.15</v>
      </c>
    </row>
    <row r="199" spans="1:17" s="18" customFormat="1" x14ac:dyDescent="0.35">
      <c r="A199" s="25" t="s">
        <v>15</v>
      </c>
      <c r="B199" s="25" t="s">
        <v>286</v>
      </c>
      <c r="C199" s="25" t="s">
        <v>78</v>
      </c>
      <c r="D199" s="25" t="s">
        <v>79</v>
      </c>
      <c r="E199" s="25" t="s">
        <v>78</v>
      </c>
      <c r="F199" s="26">
        <v>43333</v>
      </c>
      <c r="G199" s="26">
        <v>43460</v>
      </c>
      <c r="H199" s="26">
        <v>43466</v>
      </c>
      <c r="I199" s="27">
        <v>274712</v>
      </c>
      <c r="J199" s="27">
        <v>37892</v>
      </c>
      <c r="K199" s="27">
        <v>236820</v>
      </c>
      <c r="L199" s="28">
        <v>40680</v>
      </c>
      <c r="M199" s="29">
        <v>0.35</v>
      </c>
      <c r="N199" s="30">
        <v>43646</v>
      </c>
      <c r="O199" s="30">
        <v>43600</v>
      </c>
      <c r="P199" s="38">
        <v>43789</v>
      </c>
      <c r="Q199" s="27">
        <v>274712</v>
      </c>
    </row>
    <row r="200" spans="1:17" s="18" customFormat="1" x14ac:dyDescent="0.35">
      <c r="A200" s="25" t="s">
        <v>15</v>
      </c>
      <c r="B200" s="25" t="s">
        <v>317</v>
      </c>
      <c r="C200" s="25" t="s">
        <v>152</v>
      </c>
      <c r="D200" s="25" t="s">
        <v>153</v>
      </c>
      <c r="E200" s="25" t="s">
        <v>152</v>
      </c>
      <c r="F200" s="26">
        <v>43333</v>
      </c>
      <c r="G200" s="26">
        <v>43517</v>
      </c>
      <c r="H200" s="26">
        <v>43523</v>
      </c>
      <c r="I200" s="27">
        <v>13791.7</v>
      </c>
      <c r="J200" s="27">
        <v>1902.3</v>
      </c>
      <c r="K200" s="27">
        <v>11889.4</v>
      </c>
      <c r="L200" s="28">
        <v>448</v>
      </c>
      <c r="M200" s="29">
        <v>0.43</v>
      </c>
      <c r="N200" s="30">
        <v>43703</v>
      </c>
      <c r="O200" s="30">
        <v>43643</v>
      </c>
      <c r="P200" s="38">
        <v>43777</v>
      </c>
      <c r="Q200" s="27">
        <v>13791.7</v>
      </c>
    </row>
    <row r="201" spans="1:17" s="18" customFormat="1" x14ac:dyDescent="0.35">
      <c r="A201" s="25" t="s">
        <v>15</v>
      </c>
      <c r="B201" s="25" t="s">
        <v>313</v>
      </c>
      <c r="C201" s="25" t="s">
        <v>36</v>
      </c>
      <c r="D201" s="25" t="s">
        <v>37</v>
      </c>
      <c r="E201" s="25" t="s">
        <v>36</v>
      </c>
      <c r="F201" s="26">
        <v>43339</v>
      </c>
      <c r="G201" s="26">
        <v>43461</v>
      </c>
      <c r="H201" s="26">
        <v>43461</v>
      </c>
      <c r="I201" s="27">
        <v>1392313</v>
      </c>
      <c r="J201" s="27">
        <v>192044</v>
      </c>
      <c r="K201" s="27">
        <v>1200269</v>
      </c>
      <c r="L201" s="28">
        <v>52028</v>
      </c>
      <c r="M201" s="29">
        <v>0.41</v>
      </c>
      <c r="N201" s="30">
        <v>43641</v>
      </c>
      <c r="O201" s="30">
        <v>43640</v>
      </c>
      <c r="P201" s="38">
        <v>43777</v>
      </c>
      <c r="Q201" s="27">
        <v>1392313</v>
      </c>
    </row>
    <row r="202" spans="1:17" s="18" customFormat="1" x14ac:dyDescent="0.35">
      <c r="A202" s="25" t="s">
        <v>15</v>
      </c>
      <c r="B202" s="25" t="s">
        <v>297</v>
      </c>
      <c r="C202" s="25" t="s">
        <v>934</v>
      </c>
      <c r="D202" s="25" t="s">
        <v>41</v>
      </c>
      <c r="E202" s="25" t="s">
        <v>42</v>
      </c>
      <c r="F202" s="26">
        <v>43339</v>
      </c>
      <c r="G202" s="26">
        <v>43475</v>
      </c>
      <c r="H202" s="26">
        <v>43477</v>
      </c>
      <c r="I202" s="27">
        <v>234017.5</v>
      </c>
      <c r="J202" s="27">
        <v>32278.28</v>
      </c>
      <c r="K202" s="27">
        <v>201739.22</v>
      </c>
      <c r="L202" s="28">
        <v>8000</v>
      </c>
      <c r="M202" s="29">
        <v>0.87</v>
      </c>
      <c r="N202" s="30">
        <v>43657</v>
      </c>
      <c r="O202" s="30">
        <v>43567</v>
      </c>
      <c r="P202" s="38">
        <v>43665</v>
      </c>
      <c r="Q202" s="27">
        <v>234017.5</v>
      </c>
    </row>
    <row r="203" spans="1:17" s="18" customFormat="1" x14ac:dyDescent="0.35">
      <c r="A203" s="25" t="s">
        <v>15</v>
      </c>
      <c r="B203" s="25" t="s">
        <v>314</v>
      </c>
      <c r="C203" s="25" t="s">
        <v>315</v>
      </c>
      <c r="D203" s="25" t="s">
        <v>18</v>
      </c>
      <c r="E203" s="25" t="s">
        <v>17</v>
      </c>
      <c r="F203" s="26">
        <v>43340</v>
      </c>
      <c r="G203" s="26">
        <v>43574</v>
      </c>
      <c r="H203" s="26">
        <v>43575</v>
      </c>
      <c r="I203" s="27">
        <v>137827</v>
      </c>
      <c r="J203" s="27">
        <v>19011</v>
      </c>
      <c r="K203" s="27">
        <v>118816</v>
      </c>
      <c r="L203" s="28">
        <v>8669</v>
      </c>
      <c r="M203" s="29">
        <v>0.42</v>
      </c>
      <c r="N203" s="30">
        <v>43755</v>
      </c>
      <c r="O203" s="30">
        <v>43643</v>
      </c>
      <c r="P203" s="38">
        <v>44040</v>
      </c>
      <c r="Q203" s="27">
        <v>136042.5</v>
      </c>
    </row>
    <row r="204" spans="1:17" s="18" customFormat="1" x14ac:dyDescent="0.35">
      <c r="A204" s="25" t="s">
        <v>15</v>
      </c>
      <c r="B204" s="25" t="s">
        <v>277</v>
      </c>
      <c r="C204" s="25" t="s">
        <v>25</v>
      </c>
      <c r="D204" s="25" t="s">
        <v>26</v>
      </c>
      <c r="E204" s="25" t="s">
        <v>25</v>
      </c>
      <c r="F204" s="26">
        <v>43343</v>
      </c>
      <c r="G204" s="26">
        <v>43470</v>
      </c>
      <c r="H204" s="26">
        <v>43470</v>
      </c>
      <c r="I204" s="27">
        <v>732395</v>
      </c>
      <c r="J204" s="27">
        <v>101020</v>
      </c>
      <c r="K204" s="27">
        <v>631375</v>
      </c>
      <c r="L204" s="28">
        <v>18092</v>
      </c>
      <c r="M204" s="29">
        <v>0.91</v>
      </c>
      <c r="N204" s="30">
        <v>43650</v>
      </c>
      <c r="O204" s="30">
        <v>43637</v>
      </c>
      <c r="P204" s="38">
        <v>44259</v>
      </c>
      <c r="Q204" s="27">
        <v>551842.01</v>
      </c>
    </row>
    <row r="205" spans="1:17" s="18" customFormat="1" x14ac:dyDescent="0.35">
      <c r="A205" s="25" t="s">
        <v>15</v>
      </c>
      <c r="B205" s="25" t="s">
        <v>280</v>
      </c>
      <c r="C205" s="25" t="s">
        <v>33</v>
      </c>
      <c r="D205" s="25" t="s">
        <v>34</v>
      </c>
      <c r="E205" s="25" t="s">
        <v>33</v>
      </c>
      <c r="F205" s="26">
        <v>43343</v>
      </c>
      <c r="G205" s="26">
        <v>43472</v>
      </c>
      <c r="H205" s="26">
        <v>43483</v>
      </c>
      <c r="I205" s="27">
        <v>121620.16</v>
      </c>
      <c r="J205" s="27">
        <v>16775.189999999999</v>
      </c>
      <c r="K205" s="27">
        <v>104844.97</v>
      </c>
      <c r="L205" s="28">
        <v>2343</v>
      </c>
      <c r="M205" s="29">
        <v>0.87</v>
      </c>
      <c r="N205" s="30">
        <v>43663</v>
      </c>
      <c r="O205" s="30">
        <v>43662</v>
      </c>
      <c r="P205" s="38">
        <v>43819</v>
      </c>
      <c r="Q205" s="27">
        <f>I205</f>
        <v>121620.16</v>
      </c>
    </row>
    <row r="206" spans="1:17" s="18" customFormat="1" x14ac:dyDescent="0.35">
      <c r="A206" s="25" t="s">
        <v>15</v>
      </c>
      <c r="B206" s="25" t="s">
        <v>276</v>
      </c>
      <c r="C206" s="25" t="s">
        <v>17</v>
      </c>
      <c r="D206" s="25" t="s">
        <v>18</v>
      </c>
      <c r="E206" s="25" t="s">
        <v>17</v>
      </c>
      <c r="F206" s="26">
        <v>43347</v>
      </c>
      <c r="G206" s="26">
        <v>43511</v>
      </c>
      <c r="H206" s="26">
        <v>43519</v>
      </c>
      <c r="I206" s="27">
        <v>160609</v>
      </c>
      <c r="J206" s="27">
        <v>22153</v>
      </c>
      <c r="K206" s="27">
        <v>138456</v>
      </c>
      <c r="L206" s="28">
        <v>2718</v>
      </c>
      <c r="M206" s="29">
        <v>0.61</v>
      </c>
      <c r="N206" s="30">
        <v>43699</v>
      </c>
      <c r="O206" s="30">
        <v>43556</v>
      </c>
      <c r="P206" s="38">
        <v>43740</v>
      </c>
      <c r="Q206" s="27">
        <v>160609</v>
      </c>
    </row>
    <row r="207" spans="1:17" s="18" customFormat="1" x14ac:dyDescent="0.35">
      <c r="A207" s="25" t="s">
        <v>15</v>
      </c>
      <c r="B207" s="25" t="s">
        <v>298</v>
      </c>
      <c r="C207" s="25" t="s">
        <v>17</v>
      </c>
      <c r="D207" s="25" t="s">
        <v>18</v>
      </c>
      <c r="E207" s="25" t="s">
        <v>17</v>
      </c>
      <c r="F207" s="26">
        <v>43350</v>
      </c>
      <c r="G207" s="26">
        <v>43521</v>
      </c>
      <c r="H207" s="26">
        <v>43528</v>
      </c>
      <c r="I207" s="27">
        <v>251760</v>
      </c>
      <c r="J207" s="27">
        <v>34726</v>
      </c>
      <c r="K207" s="27">
        <v>217034</v>
      </c>
      <c r="L207" s="28">
        <v>8770</v>
      </c>
      <c r="M207" s="29">
        <v>0.55000000000000004</v>
      </c>
      <c r="N207" s="30">
        <v>43708</v>
      </c>
      <c r="O207" s="30">
        <v>43613</v>
      </c>
      <c r="P207" s="38">
        <v>43917</v>
      </c>
      <c r="Q207" s="27">
        <v>251760</v>
      </c>
    </row>
    <row r="208" spans="1:17" s="18" customFormat="1" x14ac:dyDescent="0.35">
      <c r="A208" s="25" t="s">
        <v>15</v>
      </c>
      <c r="B208" s="25" t="s">
        <v>318</v>
      </c>
      <c r="C208" s="25" t="s">
        <v>36</v>
      </c>
      <c r="D208" s="25" t="s">
        <v>37</v>
      </c>
      <c r="E208" s="25" t="s">
        <v>36</v>
      </c>
      <c r="F208" s="26">
        <v>43355</v>
      </c>
      <c r="G208" s="26">
        <v>43479</v>
      </c>
      <c r="H208" s="26">
        <v>43479</v>
      </c>
      <c r="I208" s="27">
        <v>14931.3</v>
      </c>
      <c r="J208" s="27">
        <v>2059.4899999999998</v>
      </c>
      <c r="K208" s="27">
        <v>12871.81</v>
      </c>
      <c r="L208" s="28">
        <v>850</v>
      </c>
      <c r="M208" s="29">
        <v>0.54</v>
      </c>
      <c r="N208" s="30">
        <v>43659</v>
      </c>
      <c r="O208" s="30">
        <v>43658</v>
      </c>
      <c r="P208" s="38">
        <v>43777</v>
      </c>
      <c r="Q208" s="27">
        <v>14931.3</v>
      </c>
    </row>
    <row r="209" spans="1:17" s="18" customFormat="1" x14ac:dyDescent="0.35">
      <c r="A209" s="25" t="s">
        <v>15</v>
      </c>
      <c r="B209" s="25" t="s">
        <v>319</v>
      </c>
      <c r="C209" s="25" t="s">
        <v>33</v>
      </c>
      <c r="D209" s="25" t="s">
        <v>34</v>
      </c>
      <c r="E209" s="25" t="s">
        <v>33</v>
      </c>
      <c r="F209" s="26">
        <v>43368</v>
      </c>
      <c r="G209" s="26">
        <v>43505</v>
      </c>
      <c r="H209" s="26">
        <v>43506</v>
      </c>
      <c r="I209" s="27">
        <v>253985.73</v>
      </c>
      <c r="J209" s="27">
        <v>35032.51</v>
      </c>
      <c r="K209" s="27">
        <v>218953.22</v>
      </c>
      <c r="L209" s="28">
        <v>24166</v>
      </c>
      <c r="M209" s="29">
        <v>0.21</v>
      </c>
      <c r="N209" s="30">
        <v>43686</v>
      </c>
      <c r="O209" s="30">
        <v>43684</v>
      </c>
      <c r="P209" s="38">
        <v>44258</v>
      </c>
      <c r="Q209" s="27">
        <v>253985.73</v>
      </c>
    </row>
    <row r="210" spans="1:17" s="18" customFormat="1" x14ac:dyDescent="0.35">
      <c r="A210" s="25" t="s">
        <v>15</v>
      </c>
      <c r="B210" s="25" t="s">
        <v>321</v>
      </c>
      <c r="C210" s="25" t="s">
        <v>934</v>
      </c>
      <c r="D210" s="25" t="s">
        <v>41</v>
      </c>
      <c r="E210" s="25" t="s">
        <v>42</v>
      </c>
      <c r="F210" s="26">
        <v>43382</v>
      </c>
      <c r="G210" s="26">
        <v>43506</v>
      </c>
      <c r="H210" s="26">
        <v>43509</v>
      </c>
      <c r="I210" s="27">
        <v>4720</v>
      </c>
      <c r="J210" s="27">
        <v>651.03</v>
      </c>
      <c r="K210" s="27">
        <v>4068.97</v>
      </c>
      <c r="L210" s="28">
        <v>5323</v>
      </c>
      <c r="M210" s="29">
        <v>0.85</v>
      </c>
      <c r="N210" s="30">
        <v>43689</v>
      </c>
      <c r="O210" s="30">
        <v>43607</v>
      </c>
      <c r="P210" s="38">
        <v>43665</v>
      </c>
      <c r="Q210" s="27">
        <v>4720</v>
      </c>
    </row>
    <row r="211" spans="1:17" s="18" customFormat="1" x14ac:dyDescent="0.35">
      <c r="A211" s="25" t="s">
        <v>15</v>
      </c>
      <c r="B211" s="25" t="s">
        <v>323</v>
      </c>
      <c r="C211" s="25" t="s">
        <v>934</v>
      </c>
      <c r="D211" s="25" t="s">
        <v>41</v>
      </c>
      <c r="E211" s="25" t="s">
        <v>42</v>
      </c>
      <c r="F211" s="26">
        <v>43385</v>
      </c>
      <c r="G211" s="26">
        <v>43518</v>
      </c>
      <c r="H211" s="26">
        <v>43520</v>
      </c>
      <c r="I211" s="27">
        <v>200225.5</v>
      </c>
      <c r="J211" s="27">
        <v>27617.31</v>
      </c>
      <c r="K211" s="27">
        <v>172608.19</v>
      </c>
      <c r="L211" s="28">
        <v>10721</v>
      </c>
      <c r="M211" s="29">
        <v>0.85</v>
      </c>
      <c r="N211" s="30">
        <v>43700</v>
      </c>
      <c r="O211" s="30">
        <v>43693</v>
      </c>
      <c r="P211" s="38">
        <v>43795</v>
      </c>
      <c r="Q211" s="27">
        <v>123742.3</v>
      </c>
    </row>
    <row r="212" spans="1:17" s="18" customFormat="1" x14ac:dyDescent="0.35">
      <c r="A212" s="25" t="s">
        <v>15</v>
      </c>
      <c r="B212" s="25" t="s">
        <v>322</v>
      </c>
      <c r="C212" s="25" t="s">
        <v>934</v>
      </c>
      <c r="D212" s="25" t="s">
        <v>41</v>
      </c>
      <c r="E212" s="25" t="s">
        <v>42</v>
      </c>
      <c r="F212" s="26">
        <v>43385</v>
      </c>
      <c r="G212" s="26">
        <v>43538</v>
      </c>
      <c r="H212" s="26">
        <v>43540</v>
      </c>
      <c r="I212" s="27">
        <v>263797</v>
      </c>
      <c r="J212" s="27">
        <v>36386</v>
      </c>
      <c r="K212" s="27">
        <v>227411</v>
      </c>
      <c r="L212" s="28">
        <v>6520</v>
      </c>
      <c r="M212" s="29">
        <v>0.89</v>
      </c>
      <c r="N212" s="30">
        <v>43720</v>
      </c>
      <c r="O212" s="30">
        <v>43690</v>
      </c>
      <c r="P212" s="38">
        <v>43819</v>
      </c>
      <c r="Q212" s="27">
        <v>255567.5</v>
      </c>
    </row>
    <row r="213" spans="1:17" s="18" customFormat="1" x14ac:dyDescent="0.35">
      <c r="A213" s="25" t="s">
        <v>15</v>
      </c>
      <c r="B213" s="25" t="s">
        <v>289</v>
      </c>
      <c r="C213" s="25" t="s">
        <v>934</v>
      </c>
      <c r="D213" s="25" t="s">
        <v>41</v>
      </c>
      <c r="E213" s="25" t="s">
        <v>42</v>
      </c>
      <c r="F213" s="26">
        <v>43385</v>
      </c>
      <c r="G213" s="26">
        <v>43581</v>
      </c>
      <c r="H213" s="26">
        <v>43583</v>
      </c>
      <c r="I213" s="27">
        <v>277272</v>
      </c>
      <c r="J213" s="27">
        <v>38245</v>
      </c>
      <c r="K213" s="27">
        <v>239027</v>
      </c>
      <c r="L213" s="28">
        <v>10464</v>
      </c>
      <c r="M213" s="29">
        <v>0.75</v>
      </c>
      <c r="N213" s="30">
        <v>43763</v>
      </c>
      <c r="O213" s="30">
        <v>43690</v>
      </c>
      <c r="P213" s="38">
        <v>43783</v>
      </c>
      <c r="Q213" s="27">
        <v>114975</v>
      </c>
    </row>
    <row r="214" spans="1:17" s="18" customFormat="1" x14ac:dyDescent="0.35">
      <c r="A214" s="25" t="s">
        <v>15</v>
      </c>
      <c r="B214" s="25" t="s">
        <v>324</v>
      </c>
      <c r="C214" s="25" t="s">
        <v>49</v>
      </c>
      <c r="D214" s="25" t="s">
        <v>50</v>
      </c>
      <c r="E214" s="25" t="s">
        <v>51</v>
      </c>
      <c r="F214" s="26">
        <v>43389</v>
      </c>
      <c r="G214" s="26">
        <v>43518</v>
      </c>
      <c r="H214" s="26">
        <v>43519</v>
      </c>
      <c r="I214" s="27">
        <v>34886</v>
      </c>
      <c r="J214" s="27">
        <v>4812</v>
      </c>
      <c r="K214" s="27">
        <v>30074</v>
      </c>
      <c r="L214" s="28">
        <v>1989</v>
      </c>
      <c r="M214" s="29">
        <v>0.51</v>
      </c>
      <c r="N214" s="30">
        <v>43699</v>
      </c>
      <c r="O214" s="30">
        <v>43697</v>
      </c>
      <c r="P214" s="39">
        <v>44391</v>
      </c>
      <c r="Q214" s="27">
        <v>25961.5</v>
      </c>
    </row>
    <row r="215" spans="1:17" s="18" customFormat="1" x14ac:dyDescent="0.35">
      <c r="A215" s="25" t="s">
        <v>15</v>
      </c>
      <c r="B215" s="25" t="s">
        <v>279</v>
      </c>
      <c r="C215" s="25" t="s">
        <v>33</v>
      </c>
      <c r="D215" s="25" t="s">
        <v>34</v>
      </c>
      <c r="E215" s="25" t="s">
        <v>33</v>
      </c>
      <c r="F215" s="26">
        <v>43399</v>
      </c>
      <c r="G215" s="26">
        <v>43526</v>
      </c>
      <c r="H215" s="26">
        <v>43527</v>
      </c>
      <c r="I215" s="27">
        <v>315993.3</v>
      </c>
      <c r="J215" s="27">
        <v>43585.279999999999</v>
      </c>
      <c r="K215" s="27">
        <v>272408.02</v>
      </c>
      <c r="L215" s="28">
        <v>20536</v>
      </c>
      <c r="M215" s="29">
        <v>0.51</v>
      </c>
      <c r="N215" s="30">
        <v>43707</v>
      </c>
      <c r="O215" s="30">
        <v>43654</v>
      </c>
      <c r="P215" s="38">
        <v>43773</v>
      </c>
      <c r="Q215" s="27">
        <v>315993.3</v>
      </c>
    </row>
    <row r="216" spans="1:17" s="18" customFormat="1" x14ac:dyDescent="0.35">
      <c r="A216" s="25" t="s">
        <v>15</v>
      </c>
      <c r="B216" s="25" t="s">
        <v>290</v>
      </c>
      <c r="C216" s="25" t="s">
        <v>25</v>
      </c>
      <c r="D216" s="25" t="s">
        <v>26</v>
      </c>
      <c r="E216" s="25" t="s">
        <v>25</v>
      </c>
      <c r="F216" s="26">
        <v>43409</v>
      </c>
      <c r="G216" s="26">
        <v>43530</v>
      </c>
      <c r="H216" s="26">
        <v>43534</v>
      </c>
      <c r="I216" s="27">
        <v>50582</v>
      </c>
      <c r="J216" s="27">
        <v>6977</v>
      </c>
      <c r="K216" s="27">
        <v>43605</v>
      </c>
      <c r="L216" s="28">
        <v>1474</v>
      </c>
      <c r="M216" s="29">
        <v>0.19</v>
      </c>
      <c r="N216" s="30">
        <v>43714</v>
      </c>
      <c r="O216" s="30">
        <v>43623</v>
      </c>
      <c r="P216" s="38">
        <v>43773</v>
      </c>
      <c r="Q216" s="27">
        <v>50582</v>
      </c>
    </row>
    <row r="217" spans="1:17" s="18" customFormat="1" x14ac:dyDescent="0.35">
      <c r="A217" s="25" t="s">
        <v>15</v>
      </c>
      <c r="B217" s="25" t="s">
        <v>299</v>
      </c>
      <c r="C217" s="25" t="s">
        <v>25</v>
      </c>
      <c r="D217" s="25" t="s">
        <v>26</v>
      </c>
      <c r="E217" s="25" t="s">
        <v>25</v>
      </c>
      <c r="F217" s="26">
        <v>43410</v>
      </c>
      <c r="G217" s="26">
        <v>43537</v>
      </c>
      <c r="H217" s="26">
        <v>43540</v>
      </c>
      <c r="I217" s="27">
        <v>373377</v>
      </c>
      <c r="J217" s="27">
        <v>51501</v>
      </c>
      <c r="K217" s="27">
        <v>321876</v>
      </c>
      <c r="L217" s="28">
        <v>6463</v>
      </c>
      <c r="M217" s="29">
        <v>0.54</v>
      </c>
      <c r="N217" s="30">
        <v>43720</v>
      </c>
      <c r="O217" s="30">
        <v>43714</v>
      </c>
      <c r="P217" s="38">
        <v>44014</v>
      </c>
      <c r="Q217" s="27">
        <v>373377</v>
      </c>
    </row>
    <row r="218" spans="1:17" s="18" customFormat="1" x14ac:dyDescent="0.35">
      <c r="A218" s="25" t="s">
        <v>15</v>
      </c>
      <c r="B218" s="25" t="s">
        <v>282</v>
      </c>
      <c r="C218" s="25" t="s">
        <v>604</v>
      </c>
      <c r="D218" s="25" t="s">
        <v>107</v>
      </c>
      <c r="E218" s="25" t="s">
        <v>108</v>
      </c>
      <c r="F218" s="26">
        <v>43412</v>
      </c>
      <c r="G218" s="26">
        <v>43537</v>
      </c>
      <c r="H218" s="26">
        <v>43540</v>
      </c>
      <c r="I218" s="27">
        <v>27025.88</v>
      </c>
      <c r="J218" s="27">
        <v>3727.71</v>
      </c>
      <c r="K218" s="27">
        <v>23298.17</v>
      </c>
      <c r="L218" s="28">
        <v>1326</v>
      </c>
      <c r="M218" s="29">
        <v>0.93</v>
      </c>
      <c r="N218" s="30">
        <v>43720</v>
      </c>
      <c r="O218" s="30">
        <v>43705</v>
      </c>
      <c r="P218" s="38">
        <v>43894</v>
      </c>
      <c r="Q218" s="27">
        <v>27025.88</v>
      </c>
    </row>
    <row r="219" spans="1:17" s="18" customFormat="1" x14ac:dyDescent="0.35">
      <c r="A219" s="25" t="s">
        <v>15</v>
      </c>
      <c r="B219" s="25" t="s">
        <v>275</v>
      </c>
      <c r="C219" s="25" t="s">
        <v>17</v>
      </c>
      <c r="D219" s="25" t="s">
        <v>18</v>
      </c>
      <c r="E219" s="25" t="s">
        <v>17</v>
      </c>
      <c r="F219" s="26">
        <v>43416</v>
      </c>
      <c r="G219" s="26">
        <v>43614</v>
      </c>
      <c r="H219" s="26">
        <v>43617</v>
      </c>
      <c r="I219" s="27">
        <v>63973</v>
      </c>
      <c r="J219" s="27">
        <v>8824</v>
      </c>
      <c r="K219" s="27">
        <v>55149</v>
      </c>
      <c r="L219" s="28">
        <v>1738</v>
      </c>
      <c r="M219" s="29">
        <v>0.31</v>
      </c>
      <c r="N219" s="30">
        <v>43797</v>
      </c>
      <c r="O219" s="30">
        <v>43731</v>
      </c>
      <c r="P219" s="38">
        <v>43908</v>
      </c>
      <c r="Q219" s="27">
        <v>63973</v>
      </c>
    </row>
    <row r="220" spans="1:17" s="18" customFormat="1" x14ac:dyDescent="0.35">
      <c r="A220" s="25" t="s">
        <v>15</v>
      </c>
      <c r="B220" s="25" t="s">
        <v>287</v>
      </c>
      <c r="C220" s="25" t="s">
        <v>49</v>
      </c>
      <c r="D220" s="25" t="s">
        <v>50</v>
      </c>
      <c r="E220" s="25" t="s">
        <v>51</v>
      </c>
      <c r="F220" s="26">
        <v>43418</v>
      </c>
      <c r="G220" s="26">
        <v>43542</v>
      </c>
      <c r="H220" s="26">
        <v>43547</v>
      </c>
      <c r="I220" s="27">
        <v>45086</v>
      </c>
      <c r="J220" s="27">
        <v>6219</v>
      </c>
      <c r="K220" s="27">
        <v>38867</v>
      </c>
      <c r="L220" s="28">
        <v>688</v>
      </c>
      <c r="M220" s="29">
        <v>0.56000000000000005</v>
      </c>
      <c r="N220" s="30">
        <v>43727</v>
      </c>
      <c r="O220" s="30">
        <v>43679</v>
      </c>
      <c r="P220" s="38">
        <v>44235</v>
      </c>
      <c r="Q220" s="27">
        <v>45086</v>
      </c>
    </row>
    <row r="221" spans="1:17" s="18" customFormat="1" x14ac:dyDescent="0.35">
      <c r="A221" s="25" t="s">
        <v>15</v>
      </c>
      <c r="B221" s="25" t="s">
        <v>325</v>
      </c>
      <c r="C221" s="25" t="s">
        <v>25</v>
      </c>
      <c r="D221" s="25" t="s">
        <v>26</v>
      </c>
      <c r="E221" s="25" t="s">
        <v>25</v>
      </c>
      <c r="F221" s="26">
        <v>43424</v>
      </c>
      <c r="G221" s="26">
        <v>43545</v>
      </c>
      <c r="H221" s="26">
        <v>43555</v>
      </c>
      <c r="I221" s="27">
        <v>253296</v>
      </c>
      <c r="J221" s="27">
        <v>34938</v>
      </c>
      <c r="K221" s="27">
        <v>218358</v>
      </c>
      <c r="L221" s="28">
        <v>1262</v>
      </c>
      <c r="M221" s="29">
        <v>1</v>
      </c>
      <c r="N221" s="30">
        <v>43735</v>
      </c>
      <c r="O221" s="30">
        <v>43682</v>
      </c>
      <c r="P221" s="39">
        <v>44364</v>
      </c>
      <c r="Q221" s="27">
        <f>I221</f>
        <v>253296</v>
      </c>
    </row>
    <row r="222" spans="1:17" s="18" customFormat="1" x14ac:dyDescent="0.35">
      <c r="A222" s="25" t="s">
        <v>15</v>
      </c>
      <c r="B222" s="25" t="s">
        <v>326</v>
      </c>
      <c r="C222" s="25" t="s">
        <v>870</v>
      </c>
      <c r="D222" s="25" t="s">
        <v>29</v>
      </c>
      <c r="E222" s="25" t="s">
        <v>30</v>
      </c>
      <c r="F222" s="26">
        <v>43424</v>
      </c>
      <c r="G222" s="26">
        <v>43546</v>
      </c>
      <c r="H222" s="26">
        <v>43548</v>
      </c>
      <c r="I222" s="27">
        <v>2286425.34</v>
      </c>
      <c r="J222" s="27">
        <v>315369.01</v>
      </c>
      <c r="K222" s="27">
        <v>1971056.33</v>
      </c>
      <c r="L222" s="28">
        <v>27574</v>
      </c>
      <c r="M222" s="29">
        <v>0.44</v>
      </c>
      <c r="N222" s="30">
        <v>43728</v>
      </c>
      <c r="O222" s="30">
        <v>43706</v>
      </c>
      <c r="P222" s="38">
        <v>43944</v>
      </c>
      <c r="Q222" s="27">
        <v>2286425.1800000002</v>
      </c>
    </row>
    <row r="223" spans="1:17" s="18" customFormat="1" x14ac:dyDescent="0.35">
      <c r="A223" s="25" t="s">
        <v>15</v>
      </c>
      <c r="B223" s="25" t="s">
        <v>301</v>
      </c>
      <c r="C223" s="25" t="s">
        <v>28</v>
      </c>
      <c r="D223" s="25" t="s">
        <v>29</v>
      </c>
      <c r="E223" s="25" t="s">
        <v>30</v>
      </c>
      <c r="F223" s="26">
        <v>43430</v>
      </c>
      <c r="G223" s="26">
        <v>43551</v>
      </c>
      <c r="H223" s="26">
        <v>43555</v>
      </c>
      <c r="I223" s="27">
        <v>649667</v>
      </c>
      <c r="J223" s="27">
        <v>89610</v>
      </c>
      <c r="K223" s="27">
        <v>560057</v>
      </c>
      <c r="L223" s="28">
        <v>12141</v>
      </c>
      <c r="M223" s="29">
        <v>0.21</v>
      </c>
      <c r="N223" s="30">
        <v>43735</v>
      </c>
      <c r="O223" s="30">
        <v>43728</v>
      </c>
      <c r="P223" s="38">
        <v>43894</v>
      </c>
      <c r="Q223" s="27">
        <v>649667</v>
      </c>
    </row>
    <row r="224" spans="1:17" s="18" customFormat="1" x14ac:dyDescent="0.35">
      <c r="A224" s="25" t="s">
        <v>15</v>
      </c>
      <c r="B224" s="25" t="s">
        <v>300</v>
      </c>
      <c r="C224" s="25" t="s">
        <v>28</v>
      </c>
      <c r="D224" s="25" t="s">
        <v>29</v>
      </c>
      <c r="E224" s="25" t="s">
        <v>30</v>
      </c>
      <c r="F224" s="26">
        <v>43430</v>
      </c>
      <c r="G224" s="26">
        <v>43551</v>
      </c>
      <c r="H224" s="26">
        <v>43566</v>
      </c>
      <c r="I224" s="27">
        <v>169671.04000000001</v>
      </c>
      <c r="J224" s="27">
        <v>23402.9</v>
      </c>
      <c r="K224" s="27">
        <v>146268.14000000001</v>
      </c>
      <c r="L224" s="28">
        <v>974</v>
      </c>
      <c r="M224" s="29">
        <v>0.78</v>
      </c>
      <c r="N224" s="30">
        <v>43746</v>
      </c>
      <c r="O224" s="30">
        <v>43746</v>
      </c>
      <c r="P224" s="38">
        <v>44225</v>
      </c>
      <c r="Q224" s="27">
        <v>165114.66</v>
      </c>
    </row>
    <row r="225" spans="1:17" s="18" customFormat="1" x14ac:dyDescent="0.35">
      <c r="A225" s="25" t="s">
        <v>15</v>
      </c>
      <c r="B225" s="25" t="s">
        <v>329</v>
      </c>
      <c r="C225" s="25" t="s">
        <v>78</v>
      </c>
      <c r="D225" s="25" t="s">
        <v>79</v>
      </c>
      <c r="E225" s="25" t="s">
        <v>78</v>
      </c>
      <c r="F225" s="26">
        <v>43432</v>
      </c>
      <c r="G225" s="26">
        <v>43553</v>
      </c>
      <c r="H225" s="26">
        <v>43555</v>
      </c>
      <c r="I225" s="27">
        <v>81326</v>
      </c>
      <c r="J225" s="27">
        <v>11218</v>
      </c>
      <c r="K225" s="27">
        <v>70108</v>
      </c>
      <c r="L225" s="28">
        <v>7543</v>
      </c>
      <c r="M225" s="29">
        <v>0.32</v>
      </c>
      <c r="N225" s="30">
        <v>43735</v>
      </c>
      <c r="O225" s="30">
        <v>43724</v>
      </c>
      <c r="P225" s="38">
        <v>43860</v>
      </c>
      <c r="Q225" s="27">
        <v>81326</v>
      </c>
    </row>
    <row r="226" spans="1:17" s="18" customFormat="1" x14ac:dyDescent="0.35">
      <c r="A226" s="25" t="s">
        <v>15</v>
      </c>
      <c r="B226" s="25" t="s">
        <v>327</v>
      </c>
      <c r="C226" s="25" t="s">
        <v>934</v>
      </c>
      <c r="D226" s="25" t="s">
        <v>41</v>
      </c>
      <c r="E226" s="25" t="s">
        <v>42</v>
      </c>
      <c r="F226" s="26">
        <v>43432</v>
      </c>
      <c r="G226" s="26">
        <v>43562</v>
      </c>
      <c r="H226" s="26">
        <v>43565</v>
      </c>
      <c r="I226" s="27">
        <v>255580</v>
      </c>
      <c r="J226" s="27">
        <v>35253</v>
      </c>
      <c r="K226" s="27">
        <v>220327</v>
      </c>
      <c r="L226" s="28">
        <v>6975</v>
      </c>
      <c r="M226" s="29">
        <v>0.75</v>
      </c>
      <c r="N226" s="30">
        <v>43745</v>
      </c>
      <c r="O226" s="30">
        <v>43690</v>
      </c>
      <c r="P226" s="38">
        <v>43866</v>
      </c>
      <c r="Q226" s="27">
        <v>187475</v>
      </c>
    </row>
    <row r="227" spans="1:17" s="18" customFormat="1" x14ac:dyDescent="0.35">
      <c r="A227" s="25" t="s">
        <v>15</v>
      </c>
      <c r="B227" s="25" t="s">
        <v>328</v>
      </c>
      <c r="C227" s="25" t="s">
        <v>934</v>
      </c>
      <c r="D227" s="25" t="s">
        <v>41</v>
      </c>
      <c r="E227" s="25" t="s">
        <v>42</v>
      </c>
      <c r="F227" s="26">
        <v>43432</v>
      </c>
      <c r="G227" s="26">
        <v>43602</v>
      </c>
      <c r="H227" s="26">
        <v>43607</v>
      </c>
      <c r="I227" s="27">
        <v>450000</v>
      </c>
      <c r="J227" s="27">
        <v>62069</v>
      </c>
      <c r="K227" s="27">
        <v>387931</v>
      </c>
      <c r="L227" s="28">
        <v>15206</v>
      </c>
      <c r="M227" s="29">
        <v>0.95</v>
      </c>
      <c r="N227" s="30">
        <v>43787</v>
      </c>
      <c r="O227" s="30">
        <v>43728</v>
      </c>
      <c r="P227" s="38">
        <v>43882</v>
      </c>
      <c r="Q227" s="27">
        <v>333217.5</v>
      </c>
    </row>
    <row r="228" spans="1:17" s="18" customFormat="1" x14ac:dyDescent="0.35">
      <c r="A228" s="25" t="s">
        <v>15</v>
      </c>
      <c r="B228" s="25" t="s">
        <v>330</v>
      </c>
      <c r="C228" s="25" t="s">
        <v>331</v>
      </c>
      <c r="D228" s="25" t="s">
        <v>332</v>
      </c>
      <c r="E228" s="25" t="s">
        <v>333</v>
      </c>
      <c r="F228" s="26">
        <v>43439</v>
      </c>
      <c r="G228" s="26">
        <v>43559</v>
      </c>
      <c r="H228" s="26">
        <v>43563</v>
      </c>
      <c r="I228" s="27">
        <v>62254.83</v>
      </c>
      <c r="J228" s="27">
        <v>8586.8700000000008</v>
      </c>
      <c r="K228" s="27">
        <v>53667.96</v>
      </c>
      <c r="L228" s="28">
        <v>1077</v>
      </c>
      <c r="M228" s="29">
        <v>0.94</v>
      </c>
      <c r="N228" s="30">
        <v>43743</v>
      </c>
      <c r="O228" s="30">
        <v>43742</v>
      </c>
      <c r="P228" s="39">
        <v>44287</v>
      </c>
      <c r="Q228" s="27">
        <v>62254.83</v>
      </c>
    </row>
    <row r="229" spans="1:17" s="18" customFormat="1" x14ac:dyDescent="0.35">
      <c r="A229" s="25" t="s">
        <v>15</v>
      </c>
      <c r="B229" s="25" t="s">
        <v>302</v>
      </c>
      <c r="C229" s="25" t="s">
        <v>223</v>
      </c>
      <c r="D229" s="25" t="s">
        <v>224</v>
      </c>
      <c r="E229" s="25" t="s">
        <v>223</v>
      </c>
      <c r="F229" s="26">
        <v>43440</v>
      </c>
      <c r="G229" s="26">
        <v>43568</v>
      </c>
      <c r="H229" s="26">
        <v>43569</v>
      </c>
      <c r="I229" s="27">
        <v>53755</v>
      </c>
      <c r="J229" s="27">
        <v>7415</v>
      </c>
      <c r="K229" s="27">
        <v>46340</v>
      </c>
      <c r="L229" s="28">
        <v>2717</v>
      </c>
      <c r="M229" s="29">
        <v>0.56999999999999995</v>
      </c>
      <c r="N229" s="30">
        <v>43749</v>
      </c>
      <c r="O229" s="30">
        <v>43717</v>
      </c>
      <c r="P229" s="38">
        <v>43880</v>
      </c>
      <c r="Q229" s="27">
        <v>40575</v>
      </c>
    </row>
    <row r="230" spans="1:17" s="18" customFormat="1" x14ac:dyDescent="0.35">
      <c r="A230" s="25" t="s">
        <v>15</v>
      </c>
      <c r="B230" s="25" t="s">
        <v>288</v>
      </c>
      <c r="C230" s="25" t="s">
        <v>36</v>
      </c>
      <c r="D230" s="25" t="s">
        <v>37</v>
      </c>
      <c r="E230" s="25" t="s">
        <v>36</v>
      </c>
      <c r="F230" s="26">
        <v>43441</v>
      </c>
      <c r="G230" s="26">
        <v>43599</v>
      </c>
      <c r="H230" s="26">
        <v>43602</v>
      </c>
      <c r="I230" s="27">
        <v>66147</v>
      </c>
      <c r="J230" s="27">
        <v>9124</v>
      </c>
      <c r="K230" s="27">
        <v>57023</v>
      </c>
      <c r="L230" s="28">
        <v>655</v>
      </c>
      <c r="M230" s="29">
        <v>0.97</v>
      </c>
      <c r="N230" s="30">
        <v>43782</v>
      </c>
      <c r="O230" s="30">
        <v>43768</v>
      </c>
      <c r="P230" s="38">
        <v>44034</v>
      </c>
      <c r="Q230" s="27">
        <v>66147</v>
      </c>
    </row>
    <row r="231" spans="1:17" s="18" customFormat="1" x14ac:dyDescent="0.35">
      <c r="A231" s="25" t="s">
        <v>15</v>
      </c>
      <c r="B231" s="25" t="s">
        <v>291</v>
      </c>
      <c r="C231" s="25" t="s">
        <v>143</v>
      </c>
      <c r="D231" s="25" t="s">
        <v>37</v>
      </c>
      <c r="E231" s="25" t="s">
        <v>143</v>
      </c>
      <c r="F231" s="26">
        <v>43445</v>
      </c>
      <c r="G231" s="26">
        <v>43572</v>
      </c>
      <c r="H231" s="26">
        <v>43575</v>
      </c>
      <c r="I231" s="27">
        <v>959061</v>
      </c>
      <c r="J231" s="27">
        <v>132285</v>
      </c>
      <c r="K231" s="27">
        <v>826776</v>
      </c>
      <c r="L231" s="28">
        <v>29288</v>
      </c>
      <c r="M231" s="29">
        <v>0.77</v>
      </c>
      <c r="N231" s="30">
        <v>43755</v>
      </c>
      <c r="O231" s="30">
        <v>43713</v>
      </c>
      <c r="P231" s="40">
        <v>44207</v>
      </c>
      <c r="Q231" s="27">
        <v>540000</v>
      </c>
    </row>
    <row r="232" spans="1:17" s="18" customFormat="1" x14ac:dyDescent="0.35">
      <c r="A232" s="25" t="s">
        <v>15</v>
      </c>
      <c r="B232" s="25" t="s">
        <v>334</v>
      </c>
      <c r="C232" s="25" t="s">
        <v>934</v>
      </c>
      <c r="D232" s="25" t="s">
        <v>41</v>
      </c>
      <c r="E232" s="25" t="s">
        <v>42</v>
      </c>
      <c r="F232" s="26">
        <v>43448</v>
      </c>
      <c r="G232" s="26">
        <v>43583</v>
      </c>
      <c r="H232" s="26">
        <v>43586</v>
      </c>
      <c r="I232" s="27">
        <v>250000</v>
      </c>
      <c r="J232" s="27">
        <v>34483</v>
      </c>
      <c r="K232" s="27">
        <v>215517</v>
      </c>
      <c r="L232" s="28">
        <v>5201</v>
      </c>
      <c r="M232" s="29">
        <v>0.85</v>
      </c>
      <c r="N232" s="30">
        <v>43766</v>
      </c>
      <c r="O232" s="30">
        <v>43690</v>
      </c>
      <c r="P232" s="40">
        <v>43882</v>
      </c>
      <c r="Q232" s="27">
        <v>186277.5</v>
      </c>
    </row>
    <row r="233" spans="1:17" s="18" customFormat="1" x14ac:dyDescent="0.35">
      <c r="A233" s="25" t="s">
        <v>15</v>
      </c>
      <c r="B233" s="25" t="s">
        <v>278</v>
      </c>
      <c r="C233" s="25" t="s">
        <v>17</v>
      </c>
      <c r="D233" s="25" t="s">
        <v>18</v>
      </c>
      <c r="E233" s="25" t="s">
        <v>17</v>
      </c>
      <c r="F233" s="26">
        <v>43448</v>
      </c>
      <c r="G233" s="26">
        <v>43625</v>
      </c>
      <c r="H233" s="26">
        <v>43631</v>
      </c>
      <c r="I233" s="27">
        <v>131983</v>
      </c>
      <c r="J233" s="27">
        <v>18205</v>
      </c>
      <c r="K233" s="27">
        <v>113778</v>
      </c>
      <c r="L233" s="28">
        <v>2602</v>
      </c>
      <c r="M233" s="29">
        <v>0.62</v>
      </c>
      <c r="N233" s="30">
        <v>43811</v>
      </c>
      <c r="O233" s="30">
        <v>43745</v>
      </c>
      <c r="P233" s="38">
        <v>43915</v>
      </c>
      <c r="Q233" s="27">
        <v>131983</v>
      </c>
    </row>
    <row r="234" spans="1:17" s="18" customFormat="1" x14ac:dyDescent="0.35">
      <c r="A234" s="25" t="s">
        <v>15</v>
      </c>
      <c r="B234" s="25" t="s">
        <v>335</v>
      </c>
      <c r="C234" s="25" t="s">
        <v>45</v>
      </c>
      <c r="D234" s="25" t="s">
        <v>46</v>
      </c>
      <c r="E234" s="25" t="s">
        <v>45</v>
      </c>
      <c r="F234" s="26">
        <v>43452</v>
      </c>
      <c r="G234" s="26">
        <v>43575</v>
      </c>
      <c r="H234" s="26">
        <v>43576</v>
      </c>
      <c r="I234" s="27">
        <v>96750.48</v>
      </c>
      <c r="J234" s="27">
        <v>13344.89</v>
      </c>
      <c r="K234" s="27">
        <v>83405.59</v>
      </c>
      <c r="L234" s="28">
        <v>3222</v>
      </c>
      <c r="M234" s="29">
        <v>0.1</v>
      </c>
      <c r="N234" s="30">
        <v>43756</v>
      </c>
      <c r="O234" s="30">
        <v>43698</v>
      </c>
      <c r="P234" s="38">
        <v>43783</v>
      </c>
      <c r="Q234" s="27">
        <v>96750.48</v>
      </c>
    </row>
    <row r="235" spans="1:17" s="18" customFormat="1" x14ac:dyDescent="0.35">
      <c r="A235" s="25" t="s">
        <v>15</v>
      </c>
      <c r="B235" s="25" t="s">
        <v>336</v>
      </c>
      <c r="C235" s="25" t="s">
        <v>223</v>
      </c>
      <c r="D235" s="25" t="s">
        <v>224</v>
      </c>
      <c r="E235" s="25" t="s">
        <v>223</v>
      </c>
      <c r="F235" s="26">
        <v>43453</v>
      </c>
      <c r="G235" s="26">
        <v>43609</v>
      </c>
      <c r="H235" s="26">
        <v>43612</v>
      </c>
      <c r="I235" s="27">
        <v>12000</v>
      </c>
      <c r="J235" s="27">
        <v>1656</v>
      </c>
      <c r="K235" s="27">
        <v>10344</v>
      </c>
      <c r="L235" s="28">
        <v>2000</v>
      </c>
      <c r="M235" s="29">
        <v>0.62</v>
      </c>
      <c r="N235" s="30">
        <v>43792</v>
      </c>
      <c r="O235" s="30">
        <v>43717</v>
      </c>
      <c r="P235" s="38">
        <v>43783</v>
      </c>
      <c r="Q235" s="27">
        <v>12000</v>
      </c>
    </row>
    <row r="236" spans="1:17" s="18" customFormat="1" x14ac:dyDescent="0.35">
      <c r="A236" s="25" t="s">
        <v>15</v>
      </c>
      <c r="B236" s="25" t="s">
        <v>270</v>
      </c>
      <c r="C236" s="25" t="s">
        <v>17</v>
      </c>
      <c r="D236" s="25" t="s">
        <v>18</v>
      </c>
      <c r="E236" s="25" t="s">
        <v>17</v>
      </c>
      <c r="F236" s="26">
        <v>43455</v>
      </c>
      <c r="G236" s="26">
        <v>43640</v>
      </c>
      <c r="H236" s="26">
        <v>43653</v>
      </c>
      <c r="I236" s="27">
        <v>155576</v>
      </c>
      <c r="J236" s="27">
        <v>21459</v>
      </c>
      <c r="K236" s="27">
        <v>134117</v>
      </c>
      <c r="L236" s="28">
        <v>1272</v>
      </c>
      <c r="M236" s="29">
        <v>0.68</v>
      </c>
      <c r="N236" s="30">
        <v>43833</v>
      </c>
      <c r="O236" s="30">
        <v>43742</v>
      </c>
      <c r="P236" s="38">
        <v>43894</v>
      </c>
      <c r="Q236" s="27">
        <v>155576</v>
      </c>
    </row>
    <row r="237" spans="1:17" s="18" customFormat="1" x14ac:dyDescent="0.35">
      <c r="A237" s="25" t="s">
        <v>15</v>
      </c>
      <c r="B237" s="25" t="s">
        <v>337</v>
      </c>
      <c r="C237" s="25" t="s">
        <v>338</v>
      </c>
      <c r="D237" s="25" t="s">
        <v>34</v>
      </c>
      <c r="E237" s="25" t="s">
        <v>33</v>
      </c>
      <c r="F237" s="26">
        <v>43469</v>
      </c>
      <c r="G237" s="26">
        <v>43595</v>
      </c>
      <c r="H237" s="26">
        <v>43597</v>
      </c>
      <c r="I237" s="27">
        <v>334276.5</v>
      </c>
      <c r="J237" s="27">
        <v>46107.1</v>
      </c>
      <c r="K237" s="27">
        <v>288169.40000000002</v>
      </c>
      <c r="L237" s="28">
        <v>16082</v>
      </c>
      <c r="M237" s="29">
        <v>0.38</v>
      </c>
      <c r="N237" s="30">
        <v>43777</v>
      </c>
      <c r="O237" s="30">
        <v>43762</v>
      </c>
      <c r="P237" s="41">
        <v>44287</v>
      </c>
      <c r="Q237" s="27">
        <v>334276.5</v>
      </c>
    </row>
    <row r="238" spans="1:17" s="18" customFormat="1" x14ac:dyDescent="0.35">
      <c r="A238" s="25" t="s">
        <v>15</v>
      </c>
      <c r="B238" s="25" t="s">
        <v>273</v>
      </c>
      <c r="C238" s="25" t="s">
        <v>17</v>
      </c>
      <c r="D238" s="25" t="s">
        <v>18</v>
      </c>
      <c r="E238" s="25" t="s">
        <v>17</v>
      </c>
      <c r="F238" s="26">
        <v>43472</v>
      </c>
      <c r="G238" s="26">
        <v>43640</v>
      </c>
      <c r="H238" s="26">
        <v>43652</v>
      </c>
      <c r="I238" s="27">
        <v>292678</v>
      </c>
      <c r="J238" s="27">
        <v>40370</v>
      </c>
      <c r="K238" s="27">
        <v>252308</v>
      </c>
      <c r="L238" s="28">
        <v>2419</v>
      </c>
      <c r="M238" s="29">
        <v>0.77</v>
      </c>
      <c r="N238" s="30">
        <v>43832</v>
      </c>
      <c r="O238" s="30">
        <v>43775</v>
      </c>
      <c r="P238" s="38">
        <v>44207</v>
      </c>
      <c r="Q238" s="27">
        <v>292678</v>
      </c>
    </row>
    <row r="239" spans="1:17" s="18" customFormat="1" x14ac:dyDescent="0.35">
      <c r="A239" s="25" t="s">
        <v>15</v>
      </c>
      <c r="B239" s="25" t="s">
        <v>339</v>
      </c>
      <c r="C239" s="25" t="s">
        <v>33</v>
      </c>
      <c r="D239" s="25" t="s">
        <v>34</v>
      </c>
      <c r="E239" s="25" t="s">
        <v>33</v>
      </c>
      <c r="F239" s="26">
        <v>43475</v>
      </c>
      <c r="G239" s="26">
        <v>43609</v>
      </c>
      <c r="H239" s="26">
        <v>43611</v>
      </c>
      <c r="I239" s="27">
        <v>179855</v>
      </c>
      <c r="J239" s="27">
        <v>24808</v>
      </c>
      <c r="K239" s="27">
        <v>155047</v>
      </c>
      <c r="L239" s="28">
        <v>5391</v>
      </c>
      <c r="M239" s="29">
        <v>0.67</v>
      </c>
      <c r="N239" s="30">
        <v>43791</v>
      </c>
      <c r="O239" s="30">
        <v>43789</v>
      </c>
      <c r="P239" s="38">
        <v>44215</v>
      </c>
      <c r="Q239" s="27">
        <v>118142.13</v>
      </c>
    </row>
    <row r="240" spans="1:17" s="18" customFormat="1" x14ac:dyDescent="0.35">
      <c r="A240" s="25" t="s">
        <v>15</v>
      </c>
      <c r="B240" s="25" t="s">
        <v>343</v>
      </c>
      <c r="C240" s="25" t="s">
        <v>152</v>
      </c>
      <c r="D240" s="25" t="s">
        <v>153</v>
      </c>
      <c r="E240" s="25" t="s">
        <v>152</v>
      </c>
      <c r="F240" s="26">
        <v>43476</v>
      </c>
      <c r="G240" s="26">
        <v>43664</v>
      </c>
      <c r="H240" s="26">
        <v>43666</v>
      </c>
      <c r="I240" s="27">
        <v>7681</v>
      </c>
      <c r="J240" s="27">
        <v>1060</v>
      </c>
      <c r="K240" s="27">
        <v>6621</v>
      </c>
      <c r="L240" s="28">
        <v>631</v>
      </c>
      <c r="M240" s="29">
        <v>0.11</v>
      </c>
      <c r="N240" s="30">
        <v>43846</v>
      </c>
      <c r="O240" s="30">
        <v>43754</v>
      </c>
      <c r="P240" s="38">
        <v>44210</v>
      </c>
      <c r="Q240" s="27">
        <v>7681</v>
      </c>
    </row>
    <row r="241" spans="1:17" s="18" customFormat="1" x14ac:dyDescent="0.35">
      <c r="A241" s="25" t="s">
        <v>15</v>
      </c>
      <c r="B241" s="25" t="s">
        <v>292</v>
      </c>
      <c r="C241" s="25" t="s">
        <v>28</v>
      </c>
      <c r="D241" s="25" t="s">
        <v>29</v>
      </c>
      <c r="E241" s="25" t="s">
        <v>30</v>
      </c>
      <c r="F241" s="26">
        <v>43479</v>
      </c>
      <c r="G241" s="26">
        <v>43602</v>
      </c>
      <c r="H241" s="26">
        <v>43604</v>
      </c>
      <c r="I241" s="27">
        <v>145260</v>
      </c>
      <c r="J241" s="27">
        <v>20036</v>
      </c>
      <c r="K241" s="27">
        <v>125224</v>
      </c>
      <c r="L241" s="28">
        <v>8305</v>
      </c>
      <c r="M241" s="29">
        <v>0.28000000000000003</v>
      </c>
      <c r="N241" s="30">
        <v>43784</v>
      </c>
      <c r="O241" s="30">
        <v>43780</v>
      </c>
      <c r="P241" s="40">
        <v>44237</v>
      </c>
      <c r="Q241" s="27">
        <v>145260</v>
      </c>
    </row>
    <row r="242" spans="1:17" s="18" customFormat="1" x14ac:dyDescent="0.35">
      <c r="A242" s="25" t="s">
        <v>15</v>
      </c>
      <c r="B242" s="25" t="s">
        <v>340</v>
      </c>
      <c r="C242" s="25" t="s">
        <v>17</v>
      </c>
      <c r="D242" s="25" t="s">
        <v>18</v>
      </c>
      <c r="E242" s="25" t="s">
        <v>17</v>
      </c>
      <c r="F242" s="26">
        <v>43480</v>
      </c>
      <c r="G242" s="26">
        <v>43605</v>
      </c>
      <c r="H242" s="26">
        <v>43611</v>
      </c>
      <c r="I242" s="27">
        <v>362062</v>
      </c>
      <c r="J242" s="27">
        <v>49940</v>
      </c>
      <c r="K242" s="27">
        <v>312122</v>
      </c>
      <c r="L242" s="28">
        <v>30371</v>
      </c>
      <c r="M242" s="29">
        <v>0.38</v>
      </c>
      <c r="N242" s="30">
        <v>43791</v>
      </c>
      <c r="O242" s="30">
        <v>43672</v>
      </c>
      <c r="P242" s="38">
        <v>44014</v>
      </c>
      <c r="Q242" s="27">
        <v>362062</v>
      </c>
    </row>
    <row r="243" spans="1:17" s="18" customFormat="1" x14ac:dyDescent="0.35">
      <c r="A243" s="25" t="s">
        <v>15</v>
      </c>
      <c r="B243" s="25" t="s">
        <v>341</v>
      </c>
      <c r="C243" s="25" t="s">
        <v>143</v>
      </c>
      <c r="D243" s="25" t="s">
        <v>37</v>
      </c>
      <c r="E243" s="25" t="s">
        <v>143</v>
      </c>
      <c r="F243" s="26">
        <v>43481</v>
      </c>
      <c r="G243" s="26">
        <v>43605</v>
      </c>
      <c r="H243" s="26">
        <v>43608</v>
      </c>
      <c r="I243" s="27">
        <v>356176</v>
      </c>
      <c r="J243" s="27">
        <v>49128</v>
      </c>
      <c r="K243" s="27">
        <v>307048</v>
      </c>
      <c r="L243" s="28">
        <v>7073</v>
      </c>
      <c r="M243" s="29">
        <v>0.87</v>
      </c>
      <c r="N243" s="30">
        <v>43788</v>
      </c>
      <c r="O243" s="30">
        <v>43752</v>
      </c>
      <c r="P243" s="38">
        <v>43860</v>
      </c>
      <c r="Q243" s="27">
        <v>300000</v>
      </c>
    </row>
    <row r="244" spans="1:17" s="18" customFormat="1" x14ac:dyDescent="0.35">
      <c r="A244" s="25" t="s">
        <v>15</v>
      </c>
      <c r="B244" s="25" t="s">
        <v>342</v>
      </c>
      <c r="C244" s="25" t="s">
        <v>204</v>
      </c>
      <c r="D244" s="25" t="s">
        <v>46</v>
      </c>
      <c r="E244" s="25" t="s">
        <v>45</v>
      </c>
      <c r="F244" s="26">
        <v>43488</v>
      </c>
      <c r="G244" s="26">
        <v>43610</v>
      </c>
      <c r="H244" s="26">
        <v>43611</v>
      </c>
      <c r="I244" s="27">
        <v>53260</v>
      </c>
      <c r="J244" s="27">
        <v>7347</v>
      </c>
      <c r="K244" s="27">
        <v>45913</v>
      </c>
      <c r="L244" s="28">
        <v>1424</v>
      </c>
      <c r="M244" s="29">
        <v>0.18</v>
      </c>
      <c r="N244" s="30">
        <v>43791</v>
      </c>
      <c r="O244" s="30">
        <v>43731</v>
      </c>
      <c r="P244" s="38">
        <v>44237</v>
      </c>
      <c r="Q244" s="27">
        <v>13181.5</v>
      </c>
    </row>
    <row r="245" spans="1:17" s="18" customFormat="1" x14ac:dyDescent="0.35">
      <c r="A245" s="25" t="s">
        <v>15</v>
      </c>
      <c r="B245" s="25" t="s">
        <v>347</v>
      </c>
      <c r="C245" s="25" t="s">
        <v>28</v>
      </c>
      <c r="D245" s="25" t="s">
        <v>29</v>
      </c>
      <c r="E245" s="25" t="s">
        <v>30</v>
      </c>
      <c r="F245" s="26">
        <v>43495</v>
      </c>
      <c r="G245" s="26">
        <v>43621</v>
      </c>
      <c r="H245" s="26">
        <v>43624</v>
      </c>
      <c r="I245" s="27">
        <v>445392</v>
      </c>
      <c r="J245" s="27">
        <v>61434</v>
      </c>
      <c r="K245" s="27">
        <v>383958</v>
      </c>
      <c r="L245" s="28">
        <v>9274</v>
      </c>
      <c r="M245" s="29">
        <v>0.65</v>
      </c>
      <c r="N245" s="30">
        <v>43804</v>
      </c>
      <c r="O245" s="30">
        <v>43818</v>
      </c>
      <c r="P245" s="39">
        <v>44482</v>
      </c>
      <c r="Q245" s="27">
        <v>268055.17</v>
      </c>
    </row>
    <row r="246" spans="1:17" s="18" customFormat="1" x14ac:dyDescent="0.35">
      <c r="A246" s="25" t="s">
        <v>15</v>
      </c>
      <c r="B246" s="25" t="s">
        <v>344</v>
      </c>
      <c r="C246" s="25" t="s">
        <v>223</v>
      </c>
      <c r="D246" s="25" t="s">
        <v>224</v>
      </c>
      <c r="E246" s="25" t="s">
        <v>223</v>
      </c>
      <c r="F246" s="26">
        <v>43497</v>
      </c>
      <c r="G246" s="26">
        <v>43628</v>
      </c>
      <c r="H246" s="26">
        <v>43630</v>
      </c>
      <c r="I246" s="27">
        <v>40000</v>
      </c>
      <c r="J246" s="27">
        <v>5518</v>
      </c>
      <c r="K246" s="27">
        <v>34482</v>
      </c>
      <c r="L246" s="28">
        <v>3078</v>
      </c>
      <c r="M246" s="29">
        <v>0.95</v>
      </c>
      <c r="N246" s="30">
        <v>43810</v>
      </c>
      <c r="O246" s="30">
        <v>43717</v>
      </c>
      <c r="P246" s="38">
        <v>43789</v>
      </c>
      <c r="Q246" s="27">
        <v>40000</v>
      </c>
    </row>
    <row r="247" spans="1:17" s="18" customFormat="1" x14ac:dyDescent="0.35">
      <c r="A247" s="25" t="s">
        <v>15</v>
      </c>
      <c r="B247" s="25" t="s">
        <v>345</v>
      </c>
      <c r="C247" s="25" t="s">
        <v>241</v>
      </c>
      <c r="D247" s="25" t="s">
        <v>34</v>
      </c>
      <c r="E247" s="25" t="s">
        <v>42</v>
      </c>
      <c r="F247" s="26">
        <v>43500</v>
      </c>
      <c r="G247" s="26">
        <v>43625</v>
      </c>
      <c r="H247" s="26">
        <v>43625</v>
      </c>
      <c r="I247" s="27">
        <v>306997.88</v>
      </c>
      <c r="J247" s="27">
        <v>42344.54</v>
      </c>
      <c r="K247" s="27">
        <v>264653.34000000003</v>
      </c>
      <c r="L247" s="28">
        <v>59222</v>
      </c>
      <c r="M247" s="29">
        <v>0.18</v>
      </c>
      <c r="N247" s="30">
        <v>43805</v>
      </c>
      <c r="O247" s="30">
        <v>43781</v>
      </c>
      <c r="P247" s="38">
        <v>43917</v>
      </c>
      <c r="Q247" s="27">
        <v>306997.88</v>
      </c>
    </row>
    <row r="248" spans="1:17" s="18" customFormat="1" x14ac:dyDescent="0.35">
      <c r="A248" s="25" t="s">
        <v>15</v>
      </c>
      <c r="B248" s="25" t="s">
        <v>346</v>
      </c>
      <c r="C248" s="25" t="s">
        <v>934</v>
      </c>
      <c r="D248" s="25" t="s">
        <v>41</v>
      </c>
      <c r="E248" s="25" t="s">
        <v>42</v>
      </c>
      <c r="F248" s="26">
        <v>43500</v>
      </c>
      <c r="G248" s="26">
        <v>43629</v>
      </c>
      <c r="H248" s="26">
        <v>43632</v>
      </c>
      <c r="I248" s="27">
        <v>675517</v>
      </c>
      <c r="J248" s="27">
        <v>93175</v>
      </c>
      <c r="K248" s="27">
        <v>582342</v>
      </c>
      <c r="L248" s="28">
        <v>11073</v>
      </c>
      <c r="M248" s="29">
        <v>0.75</v>
      </c>
      <c r="N248" s="30">
        <v>43812</v>
      </c>
      <c r="O248" s="30">
        <v>43728</v>
      </c>
      <c r="P248" s="38">
        <v>44158</v>
      </c>
      <c r="Q248" s="27">
        <v>430880</v>
      </c>
    </row>
    <row r="249" spans="1:17" s="18" customFormat="1" x14ac:dyDescent="0.35">
      <c r="A249" s="25" t="s">
        <v>15</v>
      </c>
      <c r="B249" s="25" t="s">
        <v>281</v>
      </c>
      <c r="C249" s="25" t="s">
        <v>934</v>
      </c>
      <c r="D249" s="25" t="s">
        <v>41</v>
      </c>
      <c r="E249" s="25" t="s">
        <v>42</v>
      </c>
      <c r="F249" s="26">
        <v>43500</v>
      </c>
      <c r="G249" s="26">
        <v>43646</v>
      </c>
      <c r="H249" s="26">
        <v>43653</v>
      </c>
      <c r="I249" s="27">
        <v>539999.93999999994</v>
      </c>
      <c r="J249" s="27">
        <v>74482.75</v>
      </c>
      <c r="K249" s="27">
        <v>465517.19</v>
      </c>
      <c r="L249" s="28">
        <v>7859</v>
      </c>
      <c r="M249" s="29">
        <v>0.18</v>
      </c>
      <c r="N249" s="30">
        <v>43833</v>
      </c>
      <c r="O249" s="30">
        <v>43791</v>
      </c>
      <c r="P249" s="38">
        <v>43915</v>
      </c>
      <c r="Q249" s="27">
        <v>535897.75</v>
      </c>
    </row>
    <row r="250" spans="1:17" s="18" customFormat="1" x14ac:dyDescent="0.35">
      <c r="A250" s="25" t="s">
        <v>15</v>
      </c>
      <c r="B250" s="25" t="s">
        <v>348</v>
      </c>
      <c r="C250" s="25" t="s">
        <v>25</v>
      </c>
      <c r="D250" s="25" t="s">
        <v>26</v>
      </c>
      <c r="E250" s="25" t="s">
        <v>25</v>
      </c>
      <c r="F250" s="26">
        <v>43515</v>
      </c>
      <c r="G250" s="26">
        <v>43642</v>
      </c>
      <c r="H250" s="26">
        <v>43647</v>
      </c>
      <c r="I250" s="27">
        <v>135791</v>
      </c>
      <c r="J250" s="27">
        <v>18730</v>
      </c>
      <c r="K250" s="27">
        <v>117061</v>
      </c>
      <c r="L250" s="28">
        <v>1367</v>
      </c>
      <c r="M250" s="29">
        <v>0.94</v>
      </c>
      <c r="N250" s="30">
        <v>43827</v>
      </c>
      <c r="O250" s="30">
        <v>43822</v>
      </c>
      <c r="P250" s="41">
        <v>44287</v>
      </c>
      <c r="Q250" s="27">
        <v>134305.44</v>
      </c>
    </row>
    <row r="251" spans="1:17" s="18" customFormat="1" x14ac:dyDescent="0.35">
      <c r="A251" s="25" t="s">
        <v>15</v>
      </c>
      <c r="B251" s="25" t="s">
        <v>349</v>
      </c>
      <c r="C251" s="25" t="s">
        <v>260</v>
      </c>
      <c r="D251" s="25" t="s">
        <v>261</v>
      </c>
      <c r="E251" s="25" t="s">
        <v>260</v>
      </c>
      <c r="F251" s="26">
        <v>43516</v>
      </c>
      <c r="G251" s="26">
        <v>43637</v>
      </c>
      <c r="H251" s="26">
        <v>43639</v>
      </c>
      <c r="I251" s="27">
        <v>32397</v>
      </c>
      <c r="J251" s="27">
        <v>4469</v>
      </c>
      <c r="K251" s="27">
        <v>27928</v>
      </c>
      <c r="L251" s="28">
        <v>607</v>
      </c>
      <c r="M251" s="29">
        <v>0.82</v>
      </c>
      <c r="N251" s="30">
        <v>43819</v>
      </c>
      <c r="O251" s="30">
        <v>43818</v>
      </c>
      <c r="P251" s="40">
        <v>44207</v>
      </c>
      <c r="Q251" s="27">
        <v>32397</v>
      </c>
    </row>
    <row r="252" spans="1:17" s="18" customFormat="1" x14ac:dyDescent="0.35">
      <c r="A252" s="25" t="s">
        <v>15</v>
      </c>
      <c r="B252" s="25" t="s">
        <v>294</v>
      </c>
      <c r="C252" s="25" t="s">
        <v>152</v>
      </c>
      <c r="D252" s="25" t="s">
        <v>153</v>
      </c>
      <c r="E252" s="25" t="s">
        <v>152</v>
      </c>
      <c r="F252" s="26">
        <v>43517</v>
      </c>
      <c r="G252" s="26">
        <v>43637</v>
      </c>
      <c r="H252" s="26">
        <v>43639</v>
      </c>
      <c r="I252" s="27">
        <v>34691</v>
      </c>
      <c r="J252" s="27">
        <v>4785</v>
      </c>
      <c r="K252" s="27">
        <v>29906</v>
      </c>
      <c r="L252" s="28">
        <v>2742</v>
      </c>
      <c r="M252" s="29">
        <v>0.43</v>
      </c>
      <c r="N252" s="30">
        <v>43819</v>
      </c>
      <c r="O252" s="30">
        <v>43720</v>
      </c>
      <c r="P252" s="38">
        <v>44040</v>
      </c>
      <c r="Q252" s="27">
        <v>34536</v>
      </c>
    </row>
    <row r="253" spans="1:17" s="18" customFormat="1" x14ac:dyDescent="0.35">
      <c r="A253" s="25" t="s">
        <v>15</v>
      </c>
      <c r="B253" s="25" t="s">
        <v>356</v>
      </c>
      <c r="C253" s="25" t="s">
        <v>36</v>
      </c>
      <c r="D253" s="25" t="s">
        <v>37</v>
      </c>
      <c r="E253" s="25" t="s">
        <v>357</v>
      </c>
      <c r="F253" s="26">
        <v>43517</v>
      </c>
      <c r="G253" s="26">
        <v>43637</v>
      </c>
      <c r="H253" s="26">
        <v>43637</v>
      </c>
      <c r="I253" s="27">
        <v>134685</v>
      </c>
      <c r="J253" s="27">
        <v>18578</v>
      </c>
      <c r="K253" s="27">
        <v>116107</v>
      </c>
      <c r="L253" s="28">
        <v>19347</v>
      </c>
      <c r="M253" s="29">
        <v>0.52</v>
      </c>
      <c r="N253" s="30">
        <v>43817</v>
      </c>
      <c r="O253" s="30">
        <v>43817</v>
      </c>
      <c r="P253" s="38">
        <v>44124</v>
      </c>
      <c r="Q253" s="27">
        <v>47983.73</v>
      </c>
    </row>
    <row r="254" spans="1:17" s="18" customFormat="1" x14ac:dyDescent="0.35">
      <c r="A254" s="25" t="s">
        <v>15</v>
      </c>
      <c r="B254" s="25" t="s">
        <v>293</v>
      </c>
      <c r="C254" s="25" t="s">
        <v>49</v>
      </c>
      <c r="D254" s="25" t="s">
        <v>50</v>
      </c>
      <c r="E254" s="25" t="s">
        <v>51</v>
      </c>
      <c r="F254" s="26">
        <v>43517</v>
      </c>
      <c r="G254" s="26">
        <v>43643</v>
      </c>
      <c r="H254" s="26">
        <v>43646</v>
      </c>
      <c r="I254" s="27">
        <v>18934</v>
      </c>
      <c r="J254" s="27">
        <v>2612</v>
      </c>
      <c r="K254" s="27">
        <v>16322</v>
      </c>
      <c r="L254" s="28">
        <v>1349</v>
      </c>
      <c r="M254" s="29">
        <v>0.2</v>
      </c>
      <c r="N254" s="30">
        <v>43826</v>
      </c>
      <c r="O254" s="30">
        <v>43697</v>
      </c>
      <c r="P254" s="38">
        <v>44057</v>
      </c>
      <c r="Q254" s="27">
        <v>18934</v>
      </c>
    </row>
    <row r="255" spans="1:17" s="18" customFormat="1" x14ac:dyDescent="0.35">
      <c r="A255" s="25" t="s">
        <v>15</v>
      </c>
      <c r="B255" s="25" t="s">
        <v>358</v>
      </c>
      <c r="C255" s="25" t="s">
        <v>36</v>
      </c>
      <c r="D255" s="25" t="s">
        <v>37</v>
      </c>
      <c r="E255" s="25" t="s">
        <v>36</v>
      </c>
      <c r="F255" s="26">
        <v>43517</v>
      </c>
      <c r="G255" s="26">
        <v>43645</v>
      </c>
      <c r="H255" s="26">
        <v>43645</v>
      </c>
      <c r="I255" s="27">
        <v>368242</v>
      </c>
      <c r="J255" s="27">
        <v>50792</v>
      </c>
      <c r="K255" s="27">
        <v>317450</v>
      </c>
      <c r="L255" s="28">
        <v>71540</v>
      </c>
      <c r="M255" s="29">
        <v>0.37</v>
      </c>
      <c r="N255" s="30">
        <v>43825</v>
      </c>
      <c r="O255" s="30">
        <v>43819</v>
      </c>
      <c r="P255" s="38">
        <v>44274</v>
      </c>
      <c r="Q255" s="27">
        <v>285100.01</v>
      </c>
    </row>
    <row r="256" spans="1:17" s="18" customFormat="1" x14ac:dyDescent="0.35">
      <c r="A256" s="25" t="s">
        <v>15</v>
      </c>
      <c r="B256" s="25" t="s">
        <v>350</v>
      </c>
      <c r="C256" s="25" t="s">
        <v>17</v>
      </c>
      <c r="D256" s="25" t="s">
        <v>18</v>
      </c>
      <c r="E256" s="25" t="s">
        <v>17</v>
      </c>
      <c r="F256" s="26">
        <v>43517</v>
      </c>
      <c r="G256" s="26">
        <v>43704</v>
      </c>
      <c r="H256" s="26">
        <v>43708</v>
      </c>
      <c r="I256" s="27">
        <v>97799</v>
      </c>
      <c r="J256" s="27">
        <v>13490</v>
      </c>
      <c r="K256" s="27">
        <v>84309</v>
      </c>
      <c r="L256" s="28">
        <v>1773</v>
      </c>
      <c r="M256" s="29">
        <v>0.7</v>
      </c>
      <c r="N256" s="30">
        <v>43888</v>
      </c>
      <c r="O256" s="30">
        <v>43804</v>
      </c>
      <c r="P256" s="38">
        <v>44235</v>
      </c>
      <c r="Q256" s="27">
        <v>97799</v>
      </c>
    </row>
    <row r="257" spans="1:17" s="18" customFormat="1" x14ac:dyDescent="0.35">
      <c r="A257" s="25" t="s">
        <v>15</v>
      </c>
      <c r="B257" s="25" t="s">
        <v>351</v>
      </c>
      <c r="C257" s="25" t="s">
        <v>17</v>
      </c>
      <c r="D257" s="25" t="s">
        <v>18</v>
      </c>
      <c r="E257" s="25" t="s">
        <v>17</v>
      </c>
      <c r="F257" s="26">
        <v>43523</v>
      </c>
      <c r="G257" s="26">
        <v>43700</v>
      </c>
      <c r="H257" s="26">
        <v>43708</v>
      </c>
      <c r="I257" s="27">
        <v>47251</v>
      </c>
      <c r="J257" s="27">
        <v>6518</v>
      </c>
      <c r="K257" s="27">
        <v>40733</v>
      </c>
      <c r="L257" s="28">
        <v>1210</v>
      </c>
      <c r="M257" s="29">
        <v>0.76</v>
      </c>
      <c r="N257" s="30">
        <v>43888</v>
      </c>
      <c r="O257" s="30">
        <v>43768</v>
      </c>
      <c r="P257" s="38">
        <v>44034</v>
      </c>
      <c r="Q257" s="27">
        <v>47251</v>
      </c>
    </row>
    <row r="258" spans="1:17" s="18" customFormat="1" x14ac:dyDescent="0.35">
      <c r="A258" s="25" t="s">
        <v>15</v>
      </c>
      <c r="B258" s="25" t="s">
        <v>352</v>
      </c>
      <c r="C258" s="25" t="s">
        <v>143</v>
      </c>
      <c r="D258" s="25" t="s">
        <v>37</v>
      </c>
      <c r="E258" s="25" t="s">
        <v>143</v>
      </c>
      <c r="F258" s="26">
        <v>43528</v>
      </c>
      <c r="G258" s="26">
        <v>43658</v>
      </c>
      <c r="H258" s="26">
        <v>43660</v>
      </c>
      <c r="I258" s="27">
        <v>305288</v>
      </c>
      <c r="J258" s="27">
        <v>42109</v>
      </c>
      <c r="K258" s="27">
        <v>263179</v>
      </c>
      <c r="L258" s="28">
        <v>50468</v>
      </c>
      <c r="M258" s="29">
        <v>0.1</v>
      </c>
      <c r="N258" s="30">
        <v>43840</v>
      </c>
      <c r="O258" s="30">
        <v>43784</v>
      </c>
      <c r="P258" s="40">
        <v>44054</v>
      </c>
      <c r="Q258" s="27">
        <v>225000</v>
      </c>
    </row>
    <row r="259" spans="1:17" s="18" customFormat="1" x14ac:dyDescent="0.35">
      <c r="A259" s="25" t="s">
        <v>15</v>
      </c>
      <c r="B259" s="25" t="s">
        <v>353</v>
      </c>
      <c r="C259" s="25" t="s">
        <v>143</v>
      </c>
      <c r="D259" s="25" t="s">
        <v>37</v>
      </c>
      <c r="E259" s="25" t="s">
        <v>143</v>
      </c>
      <c r="F259" s="26">
        <v>43528</v>
      </c>
      <c r="G259" s="26">
        <v>43700</v>
      </c>
      <c r="H259" s="26">
        <v>43702</v>
      </c>
      <c r="I259" s="27">
        <v>378162</v>
      </c>
      <c r="J259" s="27">
        <v>52161</v>
      </c>
      <c r="K259" s="27">
        <v>326001</v>
      </c>
      <c r="L259" s="28">
        <v>53094</v>
      </c>
      <c r="M259" s="29">
        <v>0.32</v>
      </c>
      <c r="N259" s="30">
        <v>43882</v>
      </c>
      <c r="O259" s="30">
        <v>43784</v>
      </c>
      <c r="P259" s="38">
        <v>44259</v>
      </c>
      <c r="Q259" s="27">
        <v>225000</v>
      </c>
    </row>
    <row r="260" spans="1:17" s="18" customFormat="1" x14ac:dyDescent="0.35">
      <c r="A260" s="25" t="s">
        <v>15</v>
      </c>
      <c r="B260" s="25" t="s">
        <v>354</v>
      </c>
      <c r="C260" s="25" t="s">
        <v>143</v>
      </c>
      <c r="D260" s="25" t="s">
        <v>37</v>
      </c>
      <c r="E260" s="25" t="s">
        <v>143</v>
      </c>
      <c r="F260" s="26">
        <v>43529</v>
      </c>
      <c r="G260" s="26">
        <v>43650</v>
      </c>
      <c r="H260" s="26">
        <v>43653</v>
      </c>
      <c r="I260" s="27">
        <v>362174</v>
      </c>
      <c r="J260" s="27">
        <v>49956</v>
      </c>
      <c r="K260" s="27">
        <v>312218</v>
      </c>
      <c r="L260" s="28">
        <v>10954</v>
      </c>
      <c r="M260" s="29">
        <v>0.67</v>
      </c>
      <c r="N260" s="30">
        <v>43833</v>
      </c>
      <c r="O260" s="30">
        <v>43809</v>
      </c>
      <c r="P260" s="38">
        <v>44210</v>
      </c>
      <c r="Q260" s="27">
        <v>362174</v>
      </c>
    </row>
    <row r="261" spans="1:17" s="18" customFormat="1" x14ac:dyDescent="0.35">
      <c r="A261" s="25" t="s">
        <v>15</v>
      </c>
      <c r="B261" s="25" t="s">
        <v>355</v>
      </c>
      <c r="C261" s="25" t="s">
        <v>78</v>
      </c>
      <c r="D261" s="25" t="s">
        <v>79</v>
      </c>
      <c r="E261" s="25" t="s">
        <v>78</v>
      </c>
      <c r="F261" s="26">
        <v>43531</v>
      </c>
      <c r="G261" s="26">
        <v>43654</v>
      </c>
      <c r="H261" s="26">
        <v>43656</v>
      </c>
      <c r="I261" s="27">
        <v>59494</v>
      </c>
      <c r="J261" s="27">
        <v>8207</v>
      </c>
      <c r="K261" s="27">
        <v>51287</v>
      </c>
      <c r="L261" s="28">
        <v>9706</v>
      </c>
      <c r="M261" s="29">
        <v>0.14000000000000001</v>
      </c>
      <c r="N261" s="30">
        <v>43836</v>
      </c>
      <c r="O261" s="30">
        <v>43836</v>
      </c>
      <c r="P261" s="39">
        <v>44323</v>
      </c>
      <c r="Q261" s="27">
        <v>35000</v>
      </c>
    </row>
    <row r="262" spans="1:17" s="18" customFormat="1" x14ac:dyDescent="0.35">
      <c r="A262" s="25" t="s">
        <v>15</v>
      </c>
      <c r="B262" s="25" t="s">
        <v>387</v>
      </c>
      <c r="C262" s="25" t="s">
        <v>152</v>
      </c>
      <c r="D262" s="25" t="s">
        <v>153</v>
      </c>
      <c r="E262" s="25" t="s">
        <v>152</v>
      </c>
      <c r="F262" s="26">
        <v>43532</v>
      </c>
      <c r="G262" s="26">
        <v>43708</v>
      </c>
      <c r="H262" s="26">
        <v>43710</v>
      </c>
      <c r="I262" s="27">
        <v>6181</v>
      </c>
      <c r="J262" s="27">
        <v>853</v>
      </c>
      <c r="K262" s="27">
        <v>5328</v>
      </c>
      <c r="L262" s="28">
        <v>408</v>
      </c>
      <c r="M262" s="29">
        <v>0.34</v>
      </c>
      <c r="N262" s="30">
        <v>43890</v>
      </c>
      <c r="O262" s="30">
        <v>43857</v>
      </c>
      <c r="P262" s="38">
        <v>44014</v>
      </c>
      <c r="Q262" s="27">
        <v>6181</v>
      </c>
    </row>
    <row r="263" spans="1:17" s="18" customFormat="1" x14ac:dyDescent="0.35">
      <c r="A263" s="25" t="s">
        <v>15</v>
      </c>
      <c r="B263" s="25" t="s">
        <v>386</v>
      </c>
      <c r="C263" s="25" t="s">
        <v>17</v>
      </c>
      <c r="D263" s="25" t="s">
        <v>18</v>
      </c>
      <c r="E263" s="25" t="s">
        <v>17</v>
      </c>
      <c r="F263" s="26">
        <v>43532</v>
      </c>
      <c r="G263" s="26">
        <v>43744</v>
      </c>
      <c r="H263" s="26">
        <v>43757</v>
      </c>
      <c r="I263" s="27">
        <v>548847</v>
      </c>
      <c r="J263" s="27">
        <v>75704</v>
      </c>
      <c r="K263" s="27">
        <v>473143</v>
      </c>
      <c r="L263" s="28">
        <v>3445</v>
      </c>
      <c r="M263" s="29">
        <v>0.08</v>
      </c>
      <c r="N263" s="30">
        <v>43937</v>
      </c>
      <c r="O263" s="30">
        <v>43858</v>
      </c>
      <c r="P263" s="38">
        <v>44054</v>
      </c>
      <c r="Q263" s="27">
        <v>548847</v>
      </c>
    </row>
    <row r="264" spans="1:17" s="18" customFormat="1" x14ac:dyDescent="0.35">
      <c r="A264" s="25" t="s">
        <v>15</v>
      </c>
      <c r="B264" s="25" t="s">
        <v>359</v>
      </c>
      <c r="C264" s="25" t="s">
        <v>45</v>
      </c>
      <c r="D264" s="25" t="s">
        <v>46</v>
      </c>
      <c r="E264" s="25" t="s">
        <v>45</v>
      </c>
      <c r="F264" s="26">
        <v>43536</v>
      </c>
      <c r="G264" s="26">
        <v>43660</v>
      </c>
      <c r="H264" s="26">
        <v>43664</v>
      </c>
      <c r="I264" s="27">
        <v>303223</v>
      </c>
      <c r="J264" s="27">
        <v>41824</v>
      </c>
      <c r="K264" s="27">
        <v>261399</v>
      </c>
      <c r="L264" s="28">
        <v>3869</v>
      </c>
      <c r="M264" s="29">
        <v>0.88</v>
      </c>
      <c r="N264" s="30">
        <v>43844</v>
      </c>
      <c r="O264" s="30">
        <v>43776</v>
      </c>
      <c r="P264" s="38">
        <v>44207</v>
      </c>
      <c r="Q264" s="27">
        <v>105924.2</v>
      </c>
    </row>
    <row r="265" spans="1:17" s="18" customFormat="1" x14ac:dyDescent="0.35">
      <c r="A265" s="25" t="s">
        <v>15</v>
      </c>
      <c r="B265" s="25" t="s">
        <v>371</v>
      </c>
      <c r="C265" s="25" t="s">
        <v>17</v>
      </c>
      <c r="D265" s="25" t="s">
        <v>18</v>
      </c>
      <c r="E265" s="25" t="s">
        <v>17</v>
      </c>
      <c r="F265" s="26">
        <v>43536</v>
      </c>
      <c r="G265" s="26">
        <v>43763</v>
      </c>
      <c r="H265" s="26">
        <v>43771</v>
      </c>
      <c r="I265" s="27">
        <v>249477</v>
      </c>
      <c r="J265" s="27">
        <v>34411</v>
      </c>
      <c r="K265" s="27">
        <v>215066</v>
      </c>
      <c r="L265" s="28">
        <v>2576</v>
      </c>
      <c r="M265" s="29">
        <v>0.71</v>
      </c>
      <c r="N265" s="30">
        <v>43951</v>
      </c>
      <c r="O265" s="30">
        <v>43892</v>
      </c>
      <c r="P265" s="38">
        <v>44040</v>
      </c>
      <c r="Q265" s="27">
        <v>249477</v>
      </c>
    </row>
    <row r="266" spans="1:17" s="18" customFormat="1" x14ac:dyDescent="0.35">
      <c r="A266" s="25" t="s">
        <v>15</v>
      </c>
      <c r="B266" s="25" t="s">
        <v>360</v>
      </c>
      <c r="C266" s="25" t="s">
        <v>36</v>
      </c>
      <c r="D266" s="25" t="s">
        <v>37</v>
      </c>
      <c r="E266" s="25" t="s">
        <v>36</v>
      </c>
      <c r="F266" s="26">
        <v>43539</v>
      </c>
      <c r="G266" s="26">
        <v>43666</v>
      </c>
      <c r="H266" s="26">
        <v>43666</v>
      </c>
      <c r="I266" s="27">
        <v>473171</v>
      </c>
      <c r="J266" s="27">
        <v>65265</v>
      </c>
      <c r="K266" s="27">
        <v>407906</v>
      </c>
      <c r="L266" s="28">
        <v>61330</v>
      </c>
      <c r="M266" s="29">
        <v>0.26</v>
      </c>
      <c r="N266" s="30">
        <v>43846</v>
      </c>
      <c r="O266" s="30">
        <v>43846</v>
      </c>
      <c r="P266" s="38">
        <v>44034</v>
      </c>
      <c r="Q266" s="27">
        <v>473171</v>
      </c>
    </row>
    <row r="267" spans="1:17" s="18" customFormat="1" x14ac:dyDescent="0.35">
      <c r="A267" s="25" t="s">
        <v>15</v>
      </c>
      <c r="B267" s="25" t="s">
        <v>361</v>
      </c>
      <c r="C267" s="25" t="s">
        <v>36</v>
      </c>
      <c r="D267" s="25" t="s">
        <v>37</v>
      </c>
      <c r="E267" s="25" t="s">
        <v>36</v>
      </c>
      <c r="F267" s="26">
        <v>43539</v>
      </c>
      <c r="G267" s="26">
        <v>43668</v>
      </c>
      <c r="H267" s="26">
        <v>43674</v>
      </c>
      <c r="I267" s="27">
        <v>74104</v>
      </c>
      <c r="J267" s="27">
        <v>10222</v>
      </c>
      <c r="K267" s="27">
        <v>63882</v>
      </c>
      <c r="L267" s="28">
        <v>623</v>
      </c>
      <c r="M267" s="29">
        <v>0.64</v>
      </c>
      <c r="N267" s="30">
        <v>43854</v>
      </c>
      <c r="O267" s="30">
        <v>43847</v>
      </c>
      <c r="P267" s="38">
        <v>44034</v>
      </c>
      <c r="Q267" s="27">
        <v>51529.58</v>
      </c>
    </row>
    <row r="268" spans="1:17" s="18" customFormat="1" x14ac:dyDescent="0.35">
      <c r="A268" s="25" t="s">
        <v>15</v>
      </c>
      <c r="B268" s="25" t="s">
        <v>362</v>
      </c>
      <c r="C268" s="25" t="s">
        <v>78</v>
      </c>
      <c r="D268" s="25" t="s">
        <v>79</v>
      </c>
      <c r="E268" s="25" t="s">
        <v>78</v>
      </c>
      <c r="F268" s="26">
        <v>43546</v>
      </c>
      <c r="G268" s="26">
        <v>43667</v>
      </c>
      <c r="H268" s="26">
        <v>43670</v>
      </c>
      <c r="I268" s="27">
        <v>10091</v>
      </c>
      <c r="J268" s="27">
        <v>1392</v>
      </c>
      <c r="K268" s="27">
        <v>8699</v>
      </c>
      <c r="L268" s="28">
        <v>326</v>
      </c>
      <c r="M268" s="29">
        <v>0.53</v>
      </c>
      <c r="N268" s="30">
        <v>43850</v>
      </c>
      <c r="O268" s="30">
        <v>43840</v>
      </c>
      <c r="P268" s="38">
        <v>44210</v>
      </c>
      <c r="Q268" s="27">
        <v>10091</v>
      </c>
    </row>
    <row r="269" spans="1:17" s="18" customFormat="1" x14ac:dyDescent="0.35">
      <c r="A269" s="25" t="s">
        <v>15</v>
      </c>
      <c r="B269" s="25" t="s">
        <v>303</v>
      </c>
      <c r="C269" s="25" t="s">
        <v>152</v>
      </c>
      <c r="D269" s="25" t="s">
        <v>153</v>
      </c>
      <c r="E269" s="25" t="s">
        <v>152</v>
      </c>
      <c r="F269" s="26">
        <v>43558</v>
      </c>
      <c r="G269" s="26">
        <v>43742</v>
      </c>
      <c r="H269" s="26">
        <v>43744</v>
      </c>
      <c r="I269" s="27">
        <v>6679</v>
      </c>
      <c r="J269" s="27">
        <v>922</v>
      </c>
      <c r="K269" s="27">
        <v>5757</v>
      </c>
      <c r="L269" s="28">
        <v>660</v>
      </c>
      <c r="M269" s="29">
        <v>0.13</v>
      </c>
      <c r="N269" s="30">
        <v>43924</v>
      </c>
      <c r="O269" s="30">
        <v>43922</v>
      </c>
      <c r="P269" s="40">
        <v>44148</v>
      </c>
      <c r="Q269" s="27">
        <v>6679</v>
      </c>
    </row>
    <row r="270" spans="1:17" s="18" customFormat="1" x14ac:dyDescent="0.35">
      <c r="A270" s="25" t="s">
        <v>15</v>
      </c>
      <c r="B270" s="25" t="s">
        <v>370</v>
      </c>
      <c r="C270" s="25" t="s">
        <v>17</v>
      </c>
      <c r="D270" s="25" t="s">
        <v>18</v>
      </c>
      <c r="E270" s="25" t="s">
        <v>17</v>
      </c>
      <c r="F270" s="26">
        <v>43570</v>
      </c>
      <c r="G270" s="26">
        <v>43724</v>
      </c>
      <c r="H270" s="26">
        <v>43737</v>
      </c>
      <c r="I270" s="27">
        <v>300215</v>
      </c>
      <c r="J270" s="27">
        <v>41409</v>
      </c>
      <c r="K270" s="27">
        <v>258806</v>
      </c>
      <c r="L270" s="28">
        <v>3060</v>
      </c>
      <c r="M270" s="29">
        <v>0.76</v>
      </c>
      <c r="N270" s="30">
        <v>43917</v>
      </c>
      <c r="O270" s="30">
        <v>43837</v>
      </c>
      <c r="P270" s="40">
        <v>44257</v>
      </c>
      <c r="Q270" s="27">
        <v>300215</v>
      </c>
    </row>
    <row r="271" spans="1:17" s="18" customFormat="1" x14ac:dyDescent="0.35">
      <c r="A271" s="25" t="s">
        <v>15</v>
      </c>
      <c r="B271" s="25" t="s">
        <v>363</v>
      </c>
      <c r="C271" s="25" t="s">
        <v>36</v>
      </c>
      <c r="D271" s="25" t="s">
        <v>37</v>
      </c>
      <c r="E271" s="25" t="s">
        <v>36</v>
      </c>
      <c r="F271" s="26">
        <v>43571</v>
      </c>
      <c r="G271" s="26">
        <v>43694</v>
      </c>
      <c r="H271" s="26">
        <v>43695</v>
      </c>
      <c r="I271" s="27">
        <v>43243</v>
      </c>
      <c r="J271" s="27">
        <v>5965</v>
      </c>
      <c r="K271" s="27">
        <v>37278</v>
      </c>
      <c r="L271" s="28">
        <v>3995</v>
      </c>
      <c r="M271" s="29">
        <v>0.51</v>
      </c>
      <c r="N271" s="30">
        <v>43875</v>
      </c>
      <c r="O271" s="30">
        <v>43847</v>
      </c>
      <c r="P271" s="38">
        <v>44032</v>
      </c>
      <c r="Q271" s="27">
        <v>43000</v>
      </c>
    </row>
    <row r="272" spans="1:17" s="18" customFormat="1" x14ac:dyDescent="0.35">
      <c r="A272" s="25" t="s">
        <v>15</v>
      </c>
      <c r="B272" s="25" t="s">
        <v>402</v>
      </c>
      <c r="C272" s="25" t="s">
        <v>36</v>
      </c>
      <c r="D272" s="25" t="s">
        <v>37</v>
      </c>
      <c r="E272" s="25" t="s">
        <v>36</v>
      </c>
      <c r="F272" s="26">
        <v>43586</v>
      </c>
      <c r="G272" s="26">
        <v>43709</v>
      </c>
      <c r="H272" s="26">
        <v>43709</v>
      </c>
      <c r="I272" s="27">
        <v>380393</v>
      </c>
      <c r="J272" s="27">
        <v>52468</v>
      </c>
      <c r="K272" s="27">
        <v>327925</v>
      </c>
      <c r="L272" s="28">
        <v>40940</v>
      </c>
      <c r="M272" s="29">
        <v>0.26</v>
      </c>
      <c r="N272" s="30">
        <v>43889</v>
      </c>
      <c r="O272" s="30">
        <v>43889</v>
      </c>
      <c r="P272" s="38">
        <v>44274</v>
      </c>
      <c r="Q272" s="27">
        <v>380393</v>
      </c>
    </row>
    <row r="273" spans="1:20" s="18" customFormat="1" x14ac:dyDescent="0.35">
      <c r="A273" s="25" t="s">
        <v>15</v>
      </c>
      <c r="B273" s="25" t="s">
        <v>392</v>
      </c>
      <c r="C273" s="25" t="s">
        <v>45</v>
      </c>
      <c r="D273" s="25" t="s">
        <v>46</v>
      </c>
      <c r="E273" s="25" t="s">
        <v>45</v>
      </c>
      <c r="F273" s="26">
        <v>43595</v>
      </c>
      <c r="G273" s="26">
        <v>43718</v>
      </c>
      <c r="H273" s="26">
        <v>43718</v>
      </c>
      <c r="I273" s="27">
        <v>415000</v>
      </c>
      <c r="J273" s="27">
        <v>57241.38</v>
      </c>
      <c r="K273" s="27">
        <v>357758.62</v>
      </c>
      <c r="L273" s="28">
        <v>53982</v>
      </c>
      <c r="M273" s="29">
        <v>0.21</v>
      </c>
      <c r="N273" s="30">
        <v>43898</v>
      </c>
      <c r="O273" s="30">
        <v>43812</v>
      </c>
      <c r="P273" s="41">
        <v>44476</v>
      </c>
      <c r="Q273" s="27">
        <v>391572.67</v>
      </c>
    </row>
    <row r="274" spans="1:20" s="18" customFormat="1" x14ac:dyDescent="0.35">
      <c r="A274" s="25" t="s">
        <v>15</v>
      </c>
      <c r="B274" s="25" t="s">
        <v>381</v>
      </c>
      <c r="C274" s="25" t="s">
        <v>91</v>
      </c>
      <c r="D274" s="25" t="s">
        <v>92</v>
      </c>
      <c r="E274" s="25" t="s">
        <v>91</v>
      </c>
      <c r="F274" s="26">
        <v>43595</v>
      </c>
      <c r="G274" s="26">
        <v>43776</v>
      </c>
      <c r="H274" s="26">
        <v>43779</v>
      </c>
      <c r="I274" s="27">
        <v>239821</v>
      </c>
      <c r="J274" s="27">
        <v>33079</v>
      </c>
      <c r="K274" s="27">
        <v>206742</v>
      </c>
      <c r="L274" s="28">
        <v>7676</v>
      </c>
      <c r="M274" s="29">
        <v>0.75</v>
      </c>
      <c r="N274" s="30">
        <v>43959</v>
      </c>
      <c r="O274" s="30">
        <v>43931</v>
      </c>
      <c r="P274" s="39">
        <v>44365</v>
      </c>
      <c r="Q274" s="27">
        <f>I274</f>
        <v>239821</v>
      </c>
    </row>
    <row r="275" spans="1:20" s="18" customFormat="1" x14ac:dyDescent="0.35">
      <c r="A275" s="25" t="s">
        <v>15</v>
      </c>
      <c r="B275" s="25" t="s">
        <v>304</v>
      </c>
      <c r="C275" s="25" t="s">
        <v>152</v>
      </c>
      <c r="D275" s="25" t="s">
        <v>153</v>
      </c>
      <c r="E275" s="25" t="s">
        <v>152</v>
      </c>
      <c r="F275" s="26">
        <v>43600</v>
      </c>
      <c r="G275" s="26">
        <v>43775</v>
      </c>
      <c r="H275" s="26">
        <v>43779</v>
      </c>
      <c r="I275" s="27">
        <v>12856</v>
      </c>
      <c r="J275" s="27">
        <v>1774</v>
      </c>
      <c r="K275" s="27">
        <v>11082</v>
      </c>
      <c r="L275" s="28">
        <v>275</v>
      </c>
      <c r="M275" s="29">
        <v>0.85</v>
      </c>
      <c r="N275" s="30">
        <v>43959</v>
      </c>
      <c r="O275" s="30">
        <v>43923</v>
      </c>
      <c r="P275" s="40">
        <v>44207</v>
      </c>
      <c r="Q275" s="27">
        <v>12856</v>
      </c>
    </row>
    <row r="276" spans="1:20" s="18" customFormat="1" x14ac:dyDescent="0.35">
      <c r="A276" s="25" t="s">
        <v>15</v>
      </c>
      <c r="B276" s="25" t="s">
        <v>409</v>
      </c>
      <c r="C276" s="25" t="s">
        <v>36</v>
      </c>
      <c r="D276" s="25" t="s">
        <v>37</v>
      </c>
      <c r="E276" s="25" t="s">
        <v>36</v>
      </c>
      <c r="F276" s="26">
        <v>43601</v>
      </c>
      <c r="G276" s="26">
        <v>43721</v>
      </c>
      <c r="H276" s="26">
        <v>43721</v>
      </c>
      <c r="I276" s="27">
        <v>102403</v>
      </c>
      <c r="J276" s="27">
        <v>14125</v>
      </c>
      <c r="K276" s="27">
        <v>88278</v>
      </c>
      <c r="L276" s="28">
        <v>41340</v>
      </c>
      <c r="M276" s="29">
        <v>0.13</v>
      </c>
      <c r="N276" s="30">
        <v>43901</v>
      </c>
      <c r="O276" s="30">
        <v>43899</v>
      </c>
      <c r="P276" s="38">
        <v>44054</v>
      </c>
      <c r="Q276" s="27">
        <v>100000</v>
      </c>
    </row>
    <row r="277" spans="1:20" s="18" customFormat="1" x14ac:dyDescent="0.35">
      <c r="A277" s="25" t="s">
        <v>15</v>
      </c>
      <c r="B277" s="25" t="s">
        <v>404</v>
      </c>
      <c r="C277" s="25" t="s">
        <v>934</v>
      </c>
      <c r="D277" s="25" t="s">
        <v>41</v>
      </c>
      <c r="E277" s="25" t="s">
        <v>42</v>
      </c>
      <c r="F277" s="26">
        <v>43605</v>
      </c>
      <c r="G277" s="26">
        <v>43733</v>
      </c>
      <c r="H277" s="26">
        <v>43735</v>
      </c>
      <c r="I277" s="27">
        <v>164000</v>
      </c>
      <c r="J277" s="27">
        <v>22621</v>
      </c>
      <c r="K277" s="27">
        <v>141379</v>
      </c>
      <c r="L277" s="28">
        <v>5237</v>
      </c>
      <c r="M277" s="29">
        <v>0.76</v>
      </c>
      <c r="N277" s="30">
        <v>43915</v>
      </c>
      <c r="O277" s="30">
        <v>43899</v>
      </c>
      <c r="P277" s="40">
        <v>44139</v>
      </c>
      <c r="Q277" s="27">
        <v>164000</v>
      </c>
    </row>
    <row r="278" spans="1:20" s="18" customFormat="1" x14ac:dyDescent="0.35">
      <c r="A278" s="25" t="s">
        <v>15</v>
      </c>
      <c r="B278" s="25" t="s">
        <v>403</v>
      </c>
      <c r="C278" s="25" t="s">
        <v>934</v>
      </c>
      <c r="D278" s="25" t="s">
        <v>41</v>
      </c>
      <c r="E278" s="25" t="s">
        <v>42</v>
      </c>
      <c r="F278" s="26">
        <v>43605</v>
      </c>
      <c r="G278" s="26">
        <v>43761</v>
      </c>
      <c r="H278" s="26">
        <v>43763</v>
      </c>
      <c r="I278" s="27">
        <v>565000</v>
      </c>
      <c r="J278" s="27">
        <v>77932</v>
      </c>
      <c r="K278" s="27">
        <v>487068</v>
      </c>
      <c r="L278" s="28">
        <v>28896</v>
      </c>
      <c r="M278" s="29">
        <v>0.77</v>
      </c>
      <c r="N278" s="30">
        <v>43943</v>
      </c>
      <c r="O278" s="30">
        <v>43899</v>
      </c>
      <c r="P278" s="40">
        <v>44040</v>
      </c>
      <c r="Q278" s="27">
        <v>509117.5</v>
      </c>
    </row>
    <row r="279" spans="1:20" s="18" customFormat="1" x14ac:dyDescent="0.35">
      <c r="A279" s="25" t="s">
        <v>15</v>
      </c>
      <c r="B279" s="25" t="s">
        <v>369</v>
      </c>
      <c r="C279" s="25" t="s">
        <v>17</v>
      </c>
      <c r="D279" s="25" t="s">
        <v>18</v>
      </c>
      <c r="E279" s="25" t="s">
        <v>17</v>
      </c>
      <c r="F279" s="26">
        <v>43605</v>
      </c>
      <c r="G279" s="26">
        <v>43769</v>
      </c>
      <c r="H279" s="26">
        <v>43772</v>
      </c>
      <c r="I279" s="27">
        <v>2045180</v>
      </c>
      <c r="J279" s="27">
        <v>282094</v>
      </c>
      <c r="K279" s="27">
        <v>1763086</v>
      </c>
      <c r="L279" s="28">
        <v>86695</v>
      </c>
      <c r="M279" s="29">
        <v>0.28000000000000003</v>
      </c>
      <c r="N279" s="30">
        <v>43952</v>
      </c>
      <c r="O279" s="30">
        <v>43803</v>
      </c>
      <c r="P279" s="38">
        <v>44148</v>
      </c>
      <c r="Q279" s="27">
        <v>2045180</v>
      </c>
    </row>
    <row r="280" spans="1:20" s="18" customFormat="1" x14ac:dyDescent="0.35">
      <c r="A280" s="25" t="s">
        <v>15</v>
      </c>
      <c r="B280" s="25" t="s">
        <v>406</v>
      </c>
      <c r="C280" s="25" t="s">
        <v>934</v>
      </c>
      <c r="D280" s="25" t="s">
        <v>41</v>
      </c>
      <c r="E280" s="25" t="s">
        <v>42</v>
      </c>
      <c r="F280" s="26">
        <v>43605</v>
      </c>
      <c r="G280" s="26">
        <v>43852</v>
      </c>
      <c r="H280" s="26">
        <v>43855</v>
      </c>
      <c r="I280" s="27">
        <v>258537.5</v>
      </c>
      <c r="J280" s="27">
        <v>35660.35</v>
      </c>
      <c r="K280" s="27">
        <v>222877.15</v>
      </c>
      <c r="L280" s="28">
        <v>8043</v>
      </c>
      <c r="M280" s="29">
        <v>0.86</v>
      </c>
      <c r="N280" s="30">
        <v>44035</v>
      </c>
      <c r="O280" s="30">
        <v>43943</v>
      </c>
      <c r="P280" s="40">
        <v>44210</v>
      </c>
      <c r="Q280" s="27">
        <v>258537.5</v>
      </c>
    </row>
    <row r="281" spans="1:20" s="18" customFormat="1" x14ac:dyDescent="0.35">
      <c r="A281" s="25" t="s">
        <v>15</v>
      </c>
      <c r="B281" s="25" t="s">
        <v>405</v>
      </c>
      <c r="C281" s="25" t="s">
        <v>78</v>
      </c>
      <c r="D281" s="25" t="s">
        <v>79</v>
      </c>
      <c r="E281" s="25" t="s">
        <v>78</v>
      </c>
      <c r="F281" s="26">
        <v>43606</v>
      </c>
      <c r="G281" s="26">
        <v>43730</v>
      </c>
      <c r="H281" s="26">
        <v>43735</v>
      </c>
      <c r="I281" s="27">
        <v>25532</v>
      </c>
      <c r="J281" s="27">
        <v>3522</v>
      </c>
      <c r="K281" s="27">
        <v>22010</v>
      </c>
      <c r="L281" s="28">
        <v>445</v>
      </c>
      <c r="M281" s="29">
        <v>0.68</v>
      </c>
      <c r="N281" s="30">
        <v>43915</v>
      </c>
      <c r="O281" s="30">
        <v>43873</v>
      </c>
      <c r="P281" s="40">
        <v>44040</v>
      </c>
      <c r="Q281" s="27">
        <v>21450</v>
      </c>
    </row>
    <row r="282" spans="1:20" s="18" customFormat="1" x14ac:dyDescent="0.35">
      <c r="A282" s="25" t="s">
        <v>15</v>
      </c>
      <c r="B282" s="25" t="s">
        <v>391</v>
      </c>
      <c r="C282" s="25" t="s">
        <v>238</v>
      </c>
      <c r="D282" s="25" t="s">
        <v>239</v>
      </c>
      <c r="E282" s="25" t="s">
        <v>238</v>
      </c>
      <c r="F282" s="26">
        <v>43614</v>
      </c>
      <c r="G282" s="26">
        <v>43738</v>
      </c>
      <c r="H282" s="26">
        <v>43744</v>
      </c>
      <c r="I282" s="27">
        <v>290000</v>
      </c>
      <c r="J282" s="27">
        <v>40000</v>
      </c>
      <c r="K282" s="27">
        <v>250000</v>
      </c>
      <c r="L282" s="28">
        <v>1030</v>
      </c>
      <c r="M282" s="29">
        <v>0.57999999999999996</v>
      </c>
      <c r="N282" s="30">
        <v>43924</v>
      </c>
      <c r="O282" s="30">
        <v>43913</v>
      </c>
      <c r="P282" s="39">
        <v>44417</v>
      </c>
      <c r="Q282" s="27">
        <v>250000</v>
      </c>
      <c r="T282" s="42"/>
    </row>
    <row r="283" spans="1:20" s="18" customFormat="1" x14ac:dyDescent="0.35">
      <c r="A283" s="25" t="s">
        <v>15</v>
      </c>
      <c r="B283" s="25" t="s">
        <v>408</v>
      </c>
      <c r="C283" s="25" t="s">
        <v>143</v>
      </c>
      <c r="D283" s="25" t="s">
        <v>37</v>
      </c>
      <c r="E283" s="25" t="s">
        <v>143</v>
      </c>
      <c r="F283" s="26">
        <v>43615</v>
      </c>
      <c r="G283" s="26">
        <v>43753</v>
      </c>
      <c r="H283" s="26">
        <v>43757</v>
      </c>
      <c r="I283" s="27">
        <v>40000</v>
      </c>
      <c r="J283" s="27">
        <v>5518</v>
      </c>
      <c r="K283" s="27">
        <v>34482</v>
      </c>
      <c r="L283" s="28">
        <v>5670</v>
      </c>
      <c r="M283" s="29">
        <v>0.91</v>
      </c>
      <c r="N283" s="30">
        <v>43937</v>
      </c>
      <c r="O283" s="30">
        <v>43936</v>
      </c>
      <c r="P283" s="38">
        <v>44139</v>
      </c>
      <c r="Q283" s="27">
        <v>40000</v>
      </c>
      <c r="T283" s="42"/>
    </row>
    <row r="284" spans="1:20" s="18" customFormat="1" x14ac:dyDescent="0.35">
      <c r="A284" s="25" t="s">
        <v>15</v>
      </c>
      <c r="B284" s="25" t="s">
        <v>410</v>
      </c>
      <c r="C284" s="25" t="s">
        <v>223</v>
      </c>
      <c r="D284" s="25" t="s">
        <v>224</v>
      </c>
      <c r="E284" s="25" t="s">
        <v>223</v>
      </c>
      <c r="F284" s="26">
        <v>43619</v>
      </c>
      <c r="G284" s="26">
        <v>43833</v>
      </c>
      <c r="H284" s="26">
        <v>43835</v>
      </c>
      <c r="I284" s="27">
        <v>18907</v>
      </c>
      <c r="J284" s="27">
        <v>2608</v>
      </c>
      <c r="K284" s="27">
        <v>16299</v>
      </c>
      <c r="L284" s="28">
        <v>840</v>
      </c>
      <c r="M284" s="29">
        <v>0.76</v>
      </c>
      <c r="N284" s="30">
        <v>44015</v>
      </c>
      <c r="O284" s="30">
        <v>43913</v>
      </c>
      <c r="P284" s="40">
        <v>43844</v>
      </c>
      <c r="Q284" s="27">
        <v>11762</v>
      </c>
    </row>
    <row r="285" spans="1:20" s="18" customFormat="1" x14ac:dyDescent="0.35">
      <c r="A285" s="25" t="s">
        <v>15</v>
      </c>
      <c r="B285" s="25" t="s">
        <v>411</v>
      </c>
      <c r="C285" s="25" t="s">
        <v>934</v>
      </c>
      <c r="D285" s="25" t="s">
        <v>41</v>
      </c>
      <c r="E285" s="25" t="s">
        <v>42</v>
      </c>
      <c r="F285" s="26">
        <v>43623</v>
      </c>
      <c r="G285" s="26">
        <v>43754</v>
      </c>
      <c r="H285" s="26">
        <v>43758</v>
      </c>
      <c r="I285" s="27">
        <v>533020</v>
      </c>
      <c r="J285" s="27">
        <v>73520</v>
      </c>
      <c r="K285" s="27">
        <v>459500</v>
      </c>
      <c r="L285" s="28">
        <v>14268</v>
      </c>
      <c r="M285" s="29">
        <v>0.36</v>
      </c>
      <c r="N285" s="30">
        <v>43938</v>
      </c>
      <c r="O285" s="30">
        <v>43899</v>
      </c>
      <c r="P285" s="40">
        <v>44139</v>
      </c>
      <c r="Q285" s="27">
        <v>500000</v>
      </c>
    </row>
    <row r="286" spans="1:20" s="18" customFormat="1" x14ac:dyDescent="0.35">
      <c r="A286" s="25" t="s">
        <v>15</v>
      </c>
      <c r="B286" s="25" t="s">
        <v>412</v>
      </c>
      <c r="C286" s="25" t="s">
        <v>223</v>
      </c>
      <c r="D286" s="25" t="s">
        <v>224</v>
      </c>
      <c r="E286" s="25" t="s">
        <v>223</v>
      </c>
      <c r="F286" s="26">
        <v>43626</v>
      </c>
      <c r="G286" s="26">
        <v>43790</v>
      </c>
      <c r="H286" s="26">
        <v>43792</v>
      </c>
      <c r="I286" s="27">
        <v>65649</v>
      </c>
      <c r="J286" s="27">
        <v>9056</v>
      </c>
      <c r="K286" s="27">
        <v>56593</v>
      </c>
      <c r="L286" s="28">
        <v>2832</v>
      </c>
      <c r="M286" s="29">
        <v>0.91</v>
      </c>
      <c r="N286" s="30">
        <v>43972</v>
      </c>
      <c r="O286" s="30">
        <v>43913</v>
      </c>
      <c r="P286" s="40">
        <v>44034</v>
      </c>
      <c r="Q286" s="43">
        <v>35000</v>
      </c>
    </row>
    <row r="287" spans="1:20" s="18" customFormat="1" x14ac:dyDescent="0.35">
      <c r="A287" s="25" t="s">
        <v>15</v>
      </c>
      <c r="B287" s="25" t="s">
        <v>379</v>
      </c>
      <c r="C287" s="25" t="s">
        <v>380</v>
      </c>
      <c r="D287" s="25" t="s">
        <v>117</v>
      </c>
      <c r="E287" s="25" t="s">
        <v>116</v>
      </c>
      <c r="F287" s="26">
        <v>43629</v>
      </c>
      <c r="G287" s="26">
        <v>43755</v>
      </c>
      <c r="H287" s="26">
        <v>43758</v>
      </c>
      <c r="I287" s="27">
        <v>307131</v>
      </c>
      <c r="J287" s="27">
        <v>42363</v>
      </c>
      <c r="K287" s="27">
        <v>264768</v>
      </c>
      <c r="L287" s="28">
        <v>12944</v>
      </c>
      <c r="M287" s="29">
        <v>0.42</v>
      </c>
      <c r="N287" s="30">
        <v>43938</v>
      </c>
      <c r="O287" s="30">
        <v>43865</v>
      </c>
      <c r="P287" s="40">
        <v>44225</v>
      </c>
      <c r="Q287" s="27">
        <v>307131</v>
      </c>
    </row>
    <row r="288" spans="1:20" s="18" customFormat="1" x14ac:dyDescent="0.35">
      <c r="A288" s="25" t="s">
        <v>15</v>
      </c>
      <c r="B288" s="25" t="s">
        <v>394</v>
      </c>
      <c r="C288" s="25" t="s">
        <v>17</v>
      </c>
      <c r="D288" s="25" t="s">
        <v>18</v>
      </c>
      <c r="E288" s="25" t="s">
        <v>17</v>
      </c>
      <c r="F288" s="26">
        <v>43633</v>
      </c>
      <c r="G288" s="26">
        <v>43834</v>
      </c>
      <c r="H288" s="26">
        <v>43834</v>
      </c>
      <c r="I288" s="27">
        <v>275538</v>
      </c>
      <c r="J288" s="27">
        <v>38006</v>
      </c>
      <c r="K288" s="27">
        <v>237532</v>
      </c>
      <c r="L288" s="28">
        <v>32712</v>
      </c>
      <c r="M288" s="29">
        <v>0.44</v>
      </c>
      <c r="N288" s="30">
        <v>44014</v>
      </c>
      <c r="O288" s="30">
        <v>43948</v>
      </c>
      <c r="P288" s="38">
        <v>44274</v>
      </c>
      <c r="Q288" s="27">
        <v>275538</v>
      </c>
    </row>
    <row r="289" spans="1:17" s="18" customFormat="1" x14ac:dyDescent="0.35">
      <c r="A289" s="25" t="s">
        <v>15</v>
      </c>
      <c r="B289" s="25" t="s">
        <v>413</v>
      </c>
      <c r="C289" s="25" t="s">
        <v>78</v>
      </c>
      <c r="D289" s="25" t="s">
        <v>79</v>
      </c>
      <c r="E289" s="25" t="s">
        <v>78</v>
      </c>
      <c r="F289" s="26">
        <v>43635</v>
      </c>
      <c r="G289" s="26">
        <v>43758</v>
      </c>
      <c r="H289" s="26">
        <v>43762</v>
      </c>
      <c r="I289" s="27">
        <v>15380</v>
      </c>
      <c r="J289" s="27">
        <v>2122</v>
      </c>
      <c r="K289" s="27">
        <v>13258</v>
      </c>
      <c r="L289" s="28">
        <v>275</v>
      </c>
      <c r="M289" s="29">
        <v>0.95</v>
      </c>
      <c r="N289" s="30">
        <v>43942</v>
      </c>
      <c r="O289" s="30">
        <v>43914</v>
      </c>
      <c r="P289" s="38">
        <v>44139</v>
      </c>
      <c r="Q289" s="27">
        <v>15380</v>
      </c>
    </row>
    <row r="290" spans="1:17" s="18" customFormat="1" x14ac:dyDescent="0.35">
      <c r="A290" s="25" t="s">
        <v>15</v>
      </c>
      <c r="B290" s="25" t="s">
        <v>414</v>
      </c>
      <c r="C290" s="25" t="s">
        <v>415</v>
      </c>
      <c r="D290" s="25" t="s">
        <v>416</v>
      </c>
      <c r="E290" s="25" t="s">
        <v>415</v>
      </c>
      <c r="F290" s="26">
        <v>43637</v>
      </c>
      <c r="G290" s="26">
        <v>43820</v>
      </c>
      <c r="H290" s="26">
        <v>43820</v>
      </c>
      <c r="I290" s="27">
        <v>82783</v>
      </c>
      <c r="J290" s="27">
        <v>11419</v>
      </c>
      <c r="K290" s="27">
        <v>71364</v>
      </c>
      <c r="L290" s="28">
        <v>3604</v>
      </c>
      <c r="M290" s="29">
        <v>0.77</v>
      </c>
      <c r="N290" s="30">
        <v>44000</v>
      </c>
      <c r="O290" s="30">
        <v>43923</v>
      </c>
      <c r="P290" s="41">
        <v>44365</v>
      </c>
      <c r="Q290" s="27">
        <f>I290</f>
        <v>82783</v>
      </c>
    </row>
    <row r="291" spans="1:17" s="18" customFormat="1" x14ac:dyDescent="0.35">
      <c r="A291" s="25" t="s">
        <v>15</v>
      </c>
      <c r="B291" s="25" t="s">
        <v>377</v>
      </c>
      <c r="C291" s="25" t="s">
        <v>105</v>
      </c>
      <c r="D291" s="25" t="s">
        <v>46</v>
      </c>
      <c r="E291" s="25" t="s">
        <v>45</v>
      </c>
      <c r="F291" s="26">
        <v>43637</v>
      </c>
      <c r="G291" s="26">
        <v>43830</v>
      </c>
      <c r="H291" s="26">
        <v>43830</v>
      </c>
      <c r="I291" s="27">
        <v>1759063</v>
      </c>
      <c r="J291" s="27">
        <v>242630</v>
      </c>
      <c r="K291" s="27">
        <v>1516433</v>
      </c>
      <c r="L291" s="28">
        <v>61508</v>
      </c>
      <c r="M291" s="29">
        <v>0.51</v>
      </c>
      <c r="N291" s="30">
        <v>44010</v>
      </c>
      <c r="O291" s="30">
        <v>43882</v>
      </c>
      <c r="P291" s="38">
        <v>44210</v>
      </c>
      <c r="Q291" s="27">
        <v>1759063</v>
      </c>
    </row>
    <row r="292" spans="1:17" s="18" customFormat="1" x14ac:dyDescent="0.35">
      <c r="A292" s="25" t="s">
        <v>15</v>
      </c>
      <c r="B292" s="25" t="s">
        <v>419</v>
      </c>
      <c r="C292" s="25" t="s">
        <v>143</v>
      </c>
      <c r="D292" s="25" t="s">
        <v>37</v>
      </c>
      <c r="E292" s="25" t="s">
        <v>143</v>
      </c>
      <c r="F292" s="26">
        <v>43640</v>
      </c>
      <c r="G292" s="26">
        <v>43765</v>
      </c>
      <c r="H292" s="26">
        <v>43768</v>
      </c>
      <c r="I292" s="27">
        <v>66016</v>
      </c>
      <c r="J292" s="27">
        <v>9106</v>
      </c>
      <c r="K292" s="27">
        <v>56910</v>
      </c>
      <c r="L292" s="28">
        <v>944</v>
      </c>
      <c r="M292" s="29">
        <v>1</v>
      </c>
      <c r="N292" s="30">
        <v>43948</v>
      </c>
      <c r="O292" s="30">
        <v>43936</v>
      </c>
      <c r="P292" s="38">
        <v>44210</v>
      </c>
      <c r="Q292" s="27">
        <v>66016</v>
      </c>
    </row>
    <row r="293" spans="1:17" s="18" customFormat="1" x14ac:dyDescent="0.35">
      <c r="A293" s="25" t="s">
        <v>15</v>
      </c>
      <c r="B293" s="25" t="s">
        <v>418</v>
      </c>
      <c r="C293" s="25" t="s">
        <v>30</v>
      </c>
      <c r="D293" s="25" t="s">
        <v>29</v>
      </c>
      <c r="E293" s="25" t="s">
        <v>30</v>
      </c>
      <c r="F293" s="26">
        <v>43641</v>
      </c>
      <c r="G293" s="26">
        <v>43768</v>
      </c>
      <c r="H293" s="26">
        <v>43771</v>
      </c>
      <c r="I293" s="27">
        <v>39485</v>
      </c>
      <c r="J293" s="27">
        <v>5447</v>
      </c>
      <c r="K293" s="27">
        <v>34038</v>
      </c>
      <c r="L293" s="28">
        <v>433</v>
      </c>
      <c r="M293" s="29">
        <v>0.79</v>
      </c>
      <c r="N293" s="30">
        <v>43951</v>
      </c>
      <c r="O293" s="30">
        <v>43955</v>
      </c>
      <c r="P293" s="41">
        <v>44306</v>
      </c>
      <c r="Q293" s="27">
        <v>39485</v>
      </c>
    </row>
    <row r="294" spans="1:17" s="18" customFormat="1" x14ac:dyDescent="0.35">
      <c r="A294" s="25" t="s">
        <v>15</v>
      </c>
      <c r="B294" s="25" t="s">
        <v>421</v>
      </c>
      <c r="C294" s="25" t="s">
        <v>36</v>
      </c>
      <c r="D294" s="25" t="s">
        <v>37</v>
      </c>
      <c r="E294" s="25" t="s">
        <v>36</v>
      </c>
      <c r="F294" s="26">
        <v>43642</v>
      </c>
      <c r="G294" s="26">
        <v>43763</v>
      </c>
      <c r="H294" s="26">
        <v>43765</v>
      </c>
      <c r="I294" s="27">
        <v>194893</v>
      </c>
      <c r="J294" s="27">
        <v>26882</v>
      </c>
      <c r="K294" s="27">
        <v>168011</v>
      </c>
      <c r="L294" s="28">
        <v>4669</v>
      </c>
      <c r="M294" s="29">
        <v>0.52</v>
      </c>
      <c r="N294" s="30">
        <v>43945</v>
      </c>
      <c r="O294" s="30">
        <v>43945</v>
      </c>
      <c r="P294" s="41">
        <v>44364</v>
      </c>
      <c r="Q294" s="27">
        <f>I294</f>
        <v>194893</v>
      </c>
    </row>
    <row r="295" spans="1:17" s="18" customFormat="1" x14ac:dyDescent="0.35">
      <c r="A295" s="25" t="s">
        <v>15</v>
      </c>
      <c r="B295" s="25" t="s">
        <v>417</v>
      </c>
      <c r="C295" s="25" t="s">
        <v>604</v>
      </c>
      <c r="D295" s="25" t="s">
        <v>107</v>
      </c>
      <c r="E295" s="25" t="s">
        <v>108</v>
      </c>
      <c r="F295" s="26">
        <v>43657</v>
      </c>
      <c r="G295" s="26">
        <v>43783</v>
      </c>
      <c r="H295" s="26">
        <v>43785</v>
      </c>
      <c r="I295" s="27">
        <v>94739</v>
      </c>
      <c r="J295" s="27">
        <v>13068</v>
      </c>
      <c r="K295" s="27">
        <v>81671</v>
      </c>
      <c r="L295" s="28">
        <v>1655</v>
      </c>
      <c r="M295" s="29">
        <v>0.9</v>
      </c>
      <c r="N295" s="30">
        <v>43965</v>
      </c>
      <c r="O295" s="30">
        <v>43941</v>
      </c>
      <c r="P295" s="31">
        <v>44306</v>
      </c>
      <c r="Q295" s="27">
        <v>94739</v>
      </c>
    </row>
    <row r="296" spans="1:17" s="18" customFormat="1" x14ac:dyDescent="0.35">
      <c r="A296" s="25" t="s">
        <v>15</v>
      </c>
      <c r="B296" s="25" t="s">
        <v>420</v>
      </c>
      <c r="C296" s="25" t="s">
        <v>36</v>
      </c>
      <c r="D296" s="25" t="s">
        <v>37</v>
      </c>
      <c r="E296" s="25" t="s">
        <v>36</v>
      </c>
      <c r="F296" s="26">
        <v>43658</v>
      </c>
      <c r="G296" s="26">
        <v>43779</v>
      </c>
      <c r="H296" s="26">
        <v>43786</v>
      </c>
      <c r="I296" s="27">
        <v>51908</v>
      </c>
      <c r="J296" s="27">
        <v>7160</v>
      </c>
      <c r="K296" s="27">
        <v>44748</v>
      </c>
      <c r="L296" s="28">
        <v>1156</v>
      </c>
      <c r="M296" s="29">
        <v>0.26</v>
      </c>
      <c r="N296" s="30">
        <v>43966</v>
      </c>
      <c r="O296" s="44">
        <v>43959</v>
      </c>
      <c r="P296" s="40">
        <v>44274</v>
      </c>
      <c r="Q296" s="27">
        <v>51908</v>
      </c>
    </row>
    <row r="297" spans="1:17" s="18" customFormat="1" x14ac:dyDescent="0.35">
      <c r="A297" s="25" t="s">
        <v>15</v>
      </c>
      <c r="B297" s="25" t="s">
        <v>393</v>
      </c>
      <c r="C297" s="25" t="s">
        <v>25</v>
      </c>
      <c r="D297" s="25" t="s">
        <v>26</v>
      </c>
      <c r="E297" s="25" t="s">
        <v>25</v>
      </c>
      <c r="F297" s="26">
        <v>43664</v>
      </c>
      <c r="G297" s="26">
        <v>43784</v>
      </c>
      <c r="H297" s="26">
        <v>43787</v>
      </c>
      <c r="I297" s="27">
        <v>116279</v>
      </c>
      <c r="J297" s="27">
        <v>16039</v>
      </c>
      <c r="K297" s="27">
        <v>100240</v>
      </c>
      <c r="L297" s="28">
        <v>2421</v>
      </c>
      <c r="M297" s="29">
        <v>0.9</v>
      </c>
      <c r="N297" s="30">
        <v>43967</v>
      </c>
      <c r="O297" s="30">
        <v>43927</v>
      </c>
      <c r="P297" s="40">
        <v>44259</v>
      </c>
      <c r="Q297" s="27">
        <v>116279</v>
      </c>
    </row>
    <row r="298" spans="1:17" s="18" customFormat="1" x14ac:dyDescent="0.35">
      <c r="A298" s="25" t="s">
        <v>15</v>
      </c>
      <c r="B298" s="25" t="s">
        <v>422</v>
      </c>
      <c r="C298" s="25" t="s">
        <v>315</v>
      </c>
      <c r="D298" s="25" t="s">
        <v>18</v>
      </c>
      <c r="E298" s="25" t="s">
        <v>17</v>
      </c>
      <c r="F298" s="26">
        <v>43676</v>
      </c>
      <c r="G298" s="26">
        <v>43816</v>
      </c>
      <c r="H298" s="26">
        <v>43820</v>
      </c>
      <c r="I298" s="27">
        <v>149651</v>
      </c>
      <c r="J298" s="27">
        <v>20642</v>
      </c>
      <c r="K298" s="27">
        <v>129009</v>
      </c>
      <c r="L298" s="28">
        <v>1417</v>
      </c>
      <c r="M298" s="29">
        <v>0.65</v>
      </c>
      <c r="N298" s="30">
        <v>44000</v>
      </c>
      <c r="O298" s="30">
        <v>43916</v>
      </c>
      <c r="P298" s="31">
        <v>44372</v>
      </c>
      <c r="Q298" s="27">
        <f>I298</f>
        <v>149651</v>
      </c>
    </row>
    <row r="299" spans="1:17" s="18" customFormat="1" x14ac:dyDescent="0.35">
      <c r="A299" s="25" t="s">
        <v>15</v>
      </c>
      <c r="B299" s="25" t="s">
        <v>372</v>
      </c>
      <c r="C299" s="25" t="s">
        <v>17</v>
      </c>
      <c r="D299" s="25" t="s">
        <v>18</v>
      </c>
      <c r="E299" s="25" t="s">
        <v>17</v>
      </c>
      <c r="F299" s="26">
        <v>43683</v>
      </c>
      <c r="G299" s="26">
        <v>43874</v>
      </c>
      <c r="H299" s="26">
        <v>43883</v>
      </c>
      <c r="I299" s="27">
        <v>284766</v>
      </c>
      <c r="J299" s="27">
        <v>39279</v>
      </c>
      <c r="K299" s="27">
        <v>245487</v>
      </c>
      <c r="L299" s="28">
        <v>2493</v>
      </c>
      <c r="M299" s="29">
        <v>0.53</v>
      </c>
      <c r="N299" s="30">
        <v>44063</v>
      </c>
      <c r="O299" s="30">
        <v>43963</v>
      </c>
      <c r="P299" s="39">
        <v>44287</v>
      </c>
      <c r="Q299" s="27">
        <v>284766</v>
      </c>
    </row>
    <row r="300" spans="1:17" s="18" customFormat="1" x14ac:dyDescent="0.35">
      <c r="A300" s="25" t="s">
        <v>15</v>
      </c>
      <c r="B300" s="25" t="s">
        <v>389</v>
      </c>
      <c r="C300" s="25" t="s">
        <v>17</v>
      </c>
      <c r="D300" s="25" t="s">
        <v>18</v>
      </c>
      <c r="E300" s="25" t="s">
        <v>17</v>
      </c>
      <c r="F300" s="26">
        <v>43685</v>
      </c>
      <c r="G300" s="26">
        <v>43889</v>
      </c>
      <c r="H300" s="26">
        <v>43899</v>
      </c>
      <c r="I300" s="27">
        <v>495030</v>
      </c>
      <c r="J300" s="27">
        <v>68280</v>
      </c>
      <c r="K300" s="27">
        <v>426750</v>
      </c>
      <c r="L300" s="28">
        <v>7757</v>
      </c>
      <c r="M300" s="29">
        <v>0.56000000000000005</v>
      </c>
      <c r="N300" s="30">
        <v>44079</v>
      </c>
      <c r="O300" s="30">
        <v>44000</v>
      </c>
      <c r="P300" s="39">
        <v>44306</v>
      </c>
      <c r="Q300" s="27">
        <v>495030</v>
      </c>
    </row>
    <row r="301" spans="1:17" s="18" customFormat="1" x14ac:dyDescent="0.35">
      <c r="A301" s="25" t="s">
        <v>15</v>
      </c>
      <c r="B301" s="25" t="s">
        <v>396</v>
      </c>
      <c r="C301" s="25" t="s">
        <v>934</v>
      </c>
      <c r="D301" s="25" t="s">
        <v>41</v>
      </c>
      <c r="E301" s="25" t="s">
        <v>42</v>
      </c>
      <c r="F301" s="26">
        <v>43691</v>
      </c>
      <c r="G301" s="26">
        <v>43829</v>
      </c>
      <c r="H301" s="26">
        <v>43829</v>
      </c>
      <c r="I301" s="27">
        <v>149259</v>
      </c>
      <c r="J301" s="27">
        <v>20588</v>
      </c>
      <c r="K301" s="27">
        <v>128671</v>
      </c>
      <c r="L301" s="28">
        <v>13164</v>
      </c>
      <c r="M301" s="29">
        <v>0.41</v>
      </c>
      <c r="N301" s="30">
        <v>44009</v>
      </c>
      <c r="O301" s="30">
        <v>43951</v>
      </c>
      <c r="P301" s="39">
        <v>44364</v>
      </c>
      <c r="Q301" s="27">
        <f>I301</f>
        <v>149259</v>
      </c>
    </row>
    <row r="302" spans="1:17" s="18" customFormat="1" x14ac:dyDescent="0.35">
      <c r="A302" s="25" t="s">
        <v>15</v>
      </c>
      <c r="B302" s="25" t="s">
        <v>423</v>
      </c>
      <c r="C302" s="25" t="s">
        <v>934</v>
      </c>
      <c r="D302" s="25" t="s">
        <v>41</v>
      </c>
      <c r="E302" s="25" t="s">
        <v>42</v>
      </c>
      <c r="F302" s="26">
        <v>43691</v>
      </c>
      <c r="G302" s="26">
        <v>43865</v>
      </c>
      <c r="H302" s="26">
        <v>43867</v>
      </c>
      <c r="I302" s="27">
        <v>204590</v>
      </c>
      <c r="J302" s="27">
        <v>28220</v>
      </c>
      <c r="K302" s="27">
        <v>176370</v>
      </c>
      <c r="L302" s="28">
        <v>5696</v>
      </c>
      <c r="M302" s="29">
        <v>0.67</v>
      </c>
      <c r="N302" s="30">
        <v>44047</v>
      </c>
      <c r="O302" s="30">
        <v>44004</v>
      </c>
      <c r="P302" s="39">
        <v>44308</v>
      </c>
      <c r="Q302" s="27">
        <v>204590</v>
      </c>
    </row>
    <row r="303" spans="1:17" s="18" customFormat="1" x14ac:dyDescent="0.35">
      <c r="A303" s="25" t="s">
        <v>15</v>
      </c>
      <c r="B303" s="25" t="s">
        <v>388</v>
      </c>
      <c r="C303" s="25" t="s">
        <v>25</v>
      </c>
      <c r="D303" s="25" t="s">
        <v>26</v>
      </c>
      <c r="E303" s="25" t="s">
        <v>25</v>
      </c>
      <c r="F303" s="26">
        <v>43693</v>
      </c>
      <c r="G303" s="26">
        <v>43819</v>
      </c>
      <c r="H303" s="26">
        <v>43819</v>
      </c>
      <c r="I303" s="27">
        <v>240066</v>
      </c>
      <c r="J303" s="27">
        <v>33113</v>
      </c>
      <c r="K303" s="27">
        <v>206953</v>
      </c>
      <c r="L303" s="28">
        <v>12673</v>
      </c>
      <c r="M303" s="29">
        <v>0.77</v>
      </c>
      <c r="N303" s="30">
        <v>43999</v>
      </c>
      <c r="O303" s="30">
        <v>43972</v>
      </c>
      <c r="P303" s="39">
        <v>44306</v>
      </c>
      <c r="Q303" s="27">
        <v>240066</v>
      </c>
    </row>
    <row r="304" spans="1:17" s="18" customFormat="1" x14ac:dyDescent="0.35">
      <c r="A304" s="25" t="s">
        <v>15</v>
      </c>
      <c r="B304" s="25" t="s">
        <v>424</v>
      </c>
      <c r="C304" s="25" t="s">
        <v>425</v>
      </c>
      <c r="D304" s="25" t="s">
        <v>426</v>
      </c>
      <c r="E304" s="25" t="s">
        <v>427</v>
      </c>
      <c r="F304" s="26">
        <v>43696</v>
      </c>
      <c r="G304" s="26">
        <v>43819</v>
      </c>
      <c r="H304" s="26">
        <v>43819</v>
      </c>
      <c r="I304" s="27">
        <v>14423</v>
      </c>
      <c r="J304" s="27">
        <v>1990</v>
      </c>
      <c r="K304" s="27">
        <v>12433</v>
      </c>
      <c r="L304" s="28">
        <v>2151</v>
      </c>
      <c r="M304" s="29">
        <v>0.63</v>
      </c>
      <c r="N304" s="30">
        <v>43999</v>
      </c>
      <c r="O304" s="30">
        <v>43955</v>
      </c>
      <c r="P304" s="39">
        <v>44305</v>
      </c>
      <c r="Q304" s="27">
        <v>14423</v>
      </c>
    </row>
    <row r="305" spans="1:18" s="18" customFormat="1" x14ac:dyDescent="0.35">
      <c r="A305" s="25" t="s">
        <v>15</v>
      </c>
      <c r="B305" s="25" t="s">
        <v>429</v>
      </c>
      <c r="C305" s="25" t="s">
        <v>25</v>
      </c>
      <c r="D305" s="25" t="s">
        <v>26</v>
      </c>
      <c r="E305" s="25" t="s">
        <v>25</v>
      </c>
      <c r="F305" s="26">
        <v>43700</v>
      </c>
      <c r="G305" s="26">
        <v>43831</v>
      </c>
      <c r="H305" s="26">
        <v>43833</v>
      </c>
      <c r="I305" s="27">
        <v>121891</v>
      </c>
      <c r="J305" s="27">
        <v>16813</v>
      </c>
      <c r="K305" s="27">
        <v>105078</v>
      </c>
      <c r="L305" s="28">
        <v>2182</v>
      </c>
      <c r="M305" s="29">
        <v>0.89</v>
      </c>
      <c r="N305" s="30">
        <v>44013</v>
      </c>
      <c r="O305" s="30">
        <v>43997</v>
      </c>
      <c r="P305" s="39">
        <v>44391</v>
      </c>
      <c r="Q305" s="27">
        <f>I305</f>
        <v>121891</v>
      </c>
    </row>
    <row r="306" spans="1:18" s="18" customFormat="1" x14ac:dyDescent="0.35">
      <c r="A306" s="25" t="s">
        <v>15</v>
      </c>
      <c r="B306" s="25" t="s">
        <v>373</v>
      </c>
      <c r="C306" s="25" t="s">
        <v>25</v>
      </c>
      <c r="D306" s="25" t="s">
        <v>26</v>
      </c>
      <c r="E306" s="25" t="s">
        <v>25</v>
      </c>
      <c r="F306" s="26">
        <v>43700</v>
      </c>
      <c r="G306" s="26">
        <v>43841</v>
      </c>
      <c r="H306" s="26">
        <v>43841</v>
      </c>
      <c r="I306" s="27">
        <v>682632</v>
      </c>
      <c r="J306" s="27">
        <v>94157</v>
      </c>
      <c r="K306" s="27">
        <v>588475</v>
      </c>
      <c r="L306" s="28">
        <v>18149</v>
      </c>
      <c r="M306" s="29">
        <v>0.89</v>
      </c>
      <c r="N306" s="30">
        <v>44021</v>
      </c>
      <c r="O306" s="30">
        <v>44011</v>
      </c>
      <c r="P306" s="39">
        <v>44321</v>
      </c>
      <c r="Q306" s="27">
        <v>682632</v>
      </c>
    </row>
    <row r="307" spans="1:18" s="18" customFormat="1" x14ac:dyDescent="0.35">
      <c r="A307" s="25" t="s">
        <v>15</v>
      </c>
      <c r="B307" s="25" t="s">
        <v>382</v>
      </c>
      <c r="C307" s="25" t="s">
        <v>78</v>
      </c>
      <c r="D307" s="25" t="s">
        <v>79</v>
      </c>
      <c r="E307" s="25" t="s">
        <v>78</v>
      </c>
      <c r="F307" s="26">
        <v>43704</v>
      </c>
      <c r="G307" s="26">
        <v>43830</v>
      </c>
      <c r="H307" s="26">
        <v>43830</v>
      </c>
      <c r="I307" s="27">
        <v>295374</v>
      </c>
      <c r="J307" s="27">
        <v>40742</v>
      </c>
      <c r="K307" s="27">
        <v>254632</v>
      </c>
      <c r="L307" s="28">
        <v>42412</v>
      </c>
      <c r="M307" s="29">
        <v>0.37</v>
      </c>
      <c r="N307" s="30">
        <v>44010</v>
      </c>
      <c r="O307" s="30">
        <v>43934</v>
      </c>
      <c r="P307" s="39">
        <v>44306</v>
      </c>
      <c r="Q307" s="27">
        <v>295374</v>
      </c>
    </row>
    <row r="308" spans="1:18" s="18" customFormat="1" x14ac:dyDescent="0.35">
      <c r="A308" s="25" t="s">
        <v>15</v>
      </c>
      <c r="B308" s="25" t="s">
        <v>395</v>
      </c>
      <c r="C308" s="25" t="s">
        <v>36</v>
      </c>
      <c r="D308" s="25" t="s">
        <v>37</v>
      </c>
      <c r="E308" s="25" t="s">
        <v>36</v>
      </c>
      <c r="F308" s="26">
        <v>43706</v>
      </c>
      <c r="G308" s="26">
        <v>43826</v>
      </c>
      <c r="H308" s="26">
        <v>43826</v>
      </c>
      <c r="I308" s="27">
        <v>1533594</v>
      </c>
      <c r="J308" s="27">
        <v>211531</v>
      </c>
      <c r="K308" s="27">
        <v>1322063</v>
      </c>
      <c r="L308" s="28">
        <v>68415</v>
      </c>
      <c r="M308" s="29">
        <v>0.32</v>
      </c>
      <c r="N308" s="30">
        <v>44006</v>
      </c>
      <c r="O308" s="30">
        <v>43959</v>
      </c>
      <c r="P308" s="39">
        <v>44306</v>
      </c>
      <c r="Q308" s="27">
        <v>1533594</v>
      </c>
    </row>
    <row r="309" spans="1:18" s="18" customFormat="1" x14ac:dyDescent="0.35">
      <c r="A309" s="25" t="s">
        <v>15</v>
      </c>
      <c r="B309" s="25" t="s">
        <v>430</v>
      </c>
      <c r="C309" s="25" t="s">
        <v>42</v>
      </c>
      <c r="D309" s="25" t="s">
        <v>41</v>
      </c>
      <c r="E309" s="25" t="s">
        <v>42</v>
      </c>
      <c r="F309" s="26">
        <v>43706</v>
      </c>
      <c r="G309" s="26">
        <v>43831</v>
      </c>
      <c r="H309" s="26">
        <v>43835</v>
      </c>
      <c r="I309" s="27">
        <v>1930000</v>
      </c>
      <c r="J309" s="27">
        <v>266207</v>
      </c>
      <c r="K309" s="27">
        <v>1663793</v>
      </c>
      <c r="L309" s="28">
        <v>85630</v>
      </c>
      <c r="M309" s="29">
        <v>0.39</v>
      </c>
      <c r="N309" s="30">
        <v>44015</v>
      </c>
      <c r="O309" s="30">
        <v>43943</v>
      </c>
      <c r="P309" s="39">
        <v>44321</v>
      </c>
      <c r="Q309" s="62">
        <v>1921672</v>
      </c>
    </row>
    <row r="310" spans="1:18" s="18" customFormat="1" x14ac:dyDescent="0.35">
      <c r="A310" s="25" t="s">
        <v>15</v>
      </c>
      <c r="B310" s="25" t="s">
        <v>431</v>
      </c>
      <c r="C310" s="25" t="s">
        <v>934</v>
      </c>
      <c r="D310" s="25" t="s">
        <v>41</v>
      </c>
      <c r="E310" s="25" t="s">
        <v>42</v>
      </c>
      <c r="F310" s="26">
        <v>43707</v>
      </c>
      <c r="G310" s="26">
        <v>43876</v>
      </c>
      <c r="H310" s="26">
        <v>43879</v>
      </c>
      <c r="I310" s="27">
        <v>212872.99</v>
      </c>
      <c r="J310" s="27">
        <v>29361.79</v>
      </c>
      <c r="K310" s="27">
        <v>183511.2</v>
      </c>
      <c r="L310" s="28">
        <v>4278</v>
      </c>
      <c r="M310" s="29">
        <v>0.8</v>
      </c>
      <c r="N310" s="30">
        <v>44059</v>
      </c>
      <c r="O310" s="30">
        <v>43951</v>
      </c>
      <c r="P310" s="41">
        <v>44344</v>
      </c>
      <c r="Q310" s="27">
        <f>I310</f>
        <v>212872.99</v>
      </c>
    </row>
    <row r="311" spans="1:18" s="18" customFormat="1" x14ac:dyDescent="0.35">
      <c r="A311" s="25" t="s">
        <v>15</v>
      </c>
      <c r="B311" s="25" t="s">
        <v>428</v>
      </c>
      <c r="C311" s="25" t="s">
        <v>36</v>
      </c>
      <c r="D311" s="25" t="s">
        <v>37</v>
      </c>
      <c r="E311" s="25" t="s">
        <v>36</v>
      </c>
      <c r="F311" s="26">
        <v>43714</v>
      </c>
      <c r="G311" s="26">
        <v>43834</v>
      </c>
      <c r="H311" s="26">
        <v>43852</v>
      </c>
      <c r="I311" s="27">
        <v>320967</v>
      </c>
      <c r="J311" s="27">
        <v>44272</v>
      </c>
      <c r="K311" s="27">
        <v>276695</v>
      </c>
      <c r="L311" s="28">
        <v>1342</v>
      </c>
      <c r="M311" s="29">
        <v>0.6</v>
      </c>
      <c r="N311" s="30">
        <v>44032</v>
      </c>
      <c r="O311" s="30">
        <v>44032</v>
      </c>
      <c r="P311" s="41">
        <v>44342</v>
      </c>
      <c r="Q311" s="27">
        <v>15000</v>
      </c>
    </row>
    <row r="312" spans="1:18" s="18" customFormat="1" x14ac:dyDescent="0.35">
      <c r="A312" s="25" t="s">
        <v>15</v>
      </c>
      <c r="B312" s="25" t="s">
        <v>376</v>
      </c>
      <c r="C312" s="25" t="s">
        <v>33</v>
      </c>
      <c r="D312" s="25" t="s">
        <v>34</v>
      </c>
      <c r="E312" s="25" t="s">
        <v>33</v>
      </c>
      <c r="F312" s="26">
        <v>43714</v>
      </c>
      <c r="G312" s="26">
        <v>43840</v>
      </c>
      <c r="H312" s="26">
        <v>43846</v>
      </c>
      <c r="I312" s="27">
        <v>177865</v>
      </c>
      <c r="J312" s="27">
        <v>24534</v>
      </c>
      <c r="K312" s="27">
        <v>153331</v>
      </c>
      <c r="L312" s="28">
        <v>2765</v>
      </c>
      <c r="M312" s="29">
        <v>0.9</v>
      </c>
      <c r="N312" s="30">
        <v>44026</v>
      </c>
      <c r="O312" s="30">
        <v>44021</v>
      </c>
      <c r="P312" s="41">
        <v>44306</v>
      </c>
      <c r="Q312" s="27">
        <v>177865</v>
      </c>
    </row>
    <row r="313" spans="1:18" s="18" customFormat="1" x14ac:dyDescent="0.35">
      <c r="A313" s="25" t="s">
        <v>15</v>
      </c>
      <c r="B313" s="25" t="s">
        <v>432</v>
      </c>
      <c r="C313" s="25" t="s">
        <v>21</v>
      </c>
      <c r="D313" s="25" t="s">
        <v>22</v>
      </c>
      <c r="E313" s="25" t="s">
        <v>383</v>
      </c>
      <c r="F313" s="26">
        <v>43727</v>
      </c>
      <c r="G313" s="26">
        <v>43862</v>
      </c>
      <c r="H313" s="26">
        <v>43868</v>
      </c>
      <c r="I313" s="27">
        <v>51458</v>
      </c>
      <c r="J313" s="27">
        <v>7098</v>
      </c>
      <c r="K313" s="27">
        <v>44360</v>
      </c>
      <c r="L313" s="28">
        <v>769</v>
      </c>
      <c r="M313" s="29">
        <v>0.86</v>
      </c>
      <c r="N313" s="30">
        <v>44048</v>
      </c>
      <c r="O313" s="30">
        <v>44041</v>
      </c>
      <c r="P313" s="39">
        <v>44344</v>
      </c>
      <c r="Q313" s="27">
        <v>51458</v>
      </c>
    </row>
    <row r="314" spans="1:18" s="18" customFormat="1" x14ac:dyDescent="0.35">
      <c r="A314" s="25" t="s">
        <v>15</v>
      </c>
      <c r="B314" s="25" t="s">
        <v>400</v>
      </c>
      <c r="C314" s="25" t="s">
        <v>25</v>
      </c>
      <c r="D314" s="25" t="s">
        <v>26</v>
      </c>
      <c r="E314" s="25" t="s">
        <v>25</v>
      </c>
      <c r="F314" s="26">
        <v>43728</v>
      </c>
      <c r="G314" s="26">
        <v>43848</v>
      </c>
      <c r="H314" s="26">
        <v>43850</v>
      </c>
      <c r="I314" s="27">
        <v>69085</v>
      </c>
      <c r="J314" s="27">
        <v>9529</v>
      </c>
      <c r="K314" s="27">
        <v>59556</v>
      </c>
      <c r="L314" s="28">
        <v>2976</v>
      </c>
      <c r="M314" s="29">
        <v>0.84</v>
      </c>
      <c r="N314" s="30">
        <v>44030</v>
      </c>
      <c r="O314" s="30">
        <v>43927</v>
      </c>
      <c r="P314" s="39">
        <v>44372</v>
      </c>
      <c r="Q314" s="27">
        <f>I314</f>
        <v>69085</v>
      </c>
    </row>
    <row r="315" spans="1:18" s="18" customFormat="1" x14ac:dyDescent="0.35">
      <c r="A315" s="25" t="s">
        <v>15</v>
      </c>
      <c r="B315" s="25" t="s">
        <v>433</v>
      </c>
      <c r="C315" s="25" t="s">
        <v>934</v>
      </c>
      <c r="D315" s="25" t="s">
        <v>41</v>
      </c>
      <c r="E315" s="25" t="s">
        <v>42</v>
      </c>
      <c r="F315" s="26">
        <v>43728</v>
      </c>
      <c r="G315" s="26">
        <v>43862</v>
      </c>
      <c r="H315" s="26">
        <v>43863</v>
      </c>
      <c r="I315" s="27">
        <v>246465</v>
      </c>
      <c r="J315" s="27">
        <v>33996</v>
      </c>
      <c r="K315" s="27">
        <v>212469</v>
      </c>
      <c r="L315" s="28">
        <v>14036</v>
      </c>
      <c r="M315" s="29">
        <v>0.54</v>
      </c>
      <c r="N315" s="30">
        <v>44043</v>
      </c>
      <c r="O315" s="30">
        <v>43943</v>
      </c>
      <c r="P315" s="41">
        <v>44344</v>
      </c>
      <c r="Q315" s="27">
        <v>246465</v>
      </c>
    </row>
    <row r="316" spans="1:18" s="18" customFormat="1" x14ac:dyDescent="0.35">
      <c r="A316" s="25" t="s">
        <v>15</v>
      </c>
      <c r="B316" s="25" t="s">
        <v>436</v>
      </c>
      <c r="C316" s="25" t="s">
        <v>36</v>
      </c>
      <c r="D316" s="25" t="s">
        <v>37</v>
      </c>
      <c r="E316" s="25" t="s">
        <v>36</v>
      </c>
      <c r="F316" s="26">
        <v>43735</v>
      </c>
      <c r="G316" s="26">
        <v>43855</v>
      </c>
      <c r="H316" s="26">
        <v>43856</v>
      </c>
      <c r="I316" s="27">
        <v>355801</v>
      </c>
      <c r="J316" s="27">
        <v>49076</v>
      </c>
      <c r="K316" s="27">
        <v>306725</v>
      </c>
      <c r="L316" s="28">
        <v>24265</v>
      </c>
      <c r="M316" s="29">
        <v>0.44</v>
      </c>
      <c r="N316" s="30">
        <v>44036</v>
      </c>
      <c r="O316" s="30">
        <v>44028</v>
      </c>
      <c r="P316" s="41">
        <v>44321</v>
      </c>
      <c r="Q316" s="62">
        <v>323100.40999999997</v>
      </c>
    </row>
    <row r="317" spans="1:18" s="18" customFormat="1" x14ac:dyDescent="0.35">
      <c r="A317" s="25" t="s">
        <v>15</v>
      </c>
      <c r="B317" s="25" t="s">
        <v>397</v>
      </c>
      <c r="C317" s="25" t="s">
        <v>152</v>
      </c>
      <c r="D317" s="25" t="s">
        <v>153</v>
      </c>
      <c r="E317" s="25" t="s">
        <v>152</v>
      </c>
      <c r="F317" s="26">
        <v>43739</v>
      </c>
      <c r="G317" s="26">
        <v>43886</v>
      </c>
      <c r="H317" s="26">
        <v>43891</v>
      </c>
      <c r="I317" s="27">
        <v>21521</v>
      </c>
      <c r="J317" s="27">
        <v>2969</v>
      </c>
      <c r="K317" s="27">
        <v>18552</v>
      </c>
      <c r="L317" s="28">
        <v>853</v>
      </c>
      <c r="M317" s="29">
        <v>0.31</v>
      </c>
      <c r="N317" s="30">
        <v>44071</v>
      </c>
      <c r="O317" s="30">
        <v>43991</v>
      </c>
      <c r="P317" s="41">
        <v>44306</v>
      </c>
      <c r="Q317" s="27">
        <v>21521</v>
      </c>
    </row>
    <row r="318" spans="1:18" s="18" customFormat="1" x14ac:dyDescent="0.35">
      <c r="A318" s="25" t="s">
        <v>15</v>
      </c>
      <c r="B318" s="25" t="s">
        <v>435</v>
      </c>
      <c r="C318" s="25" t="s">
        <v>33</v>
      </c>
      <c r="D318" s="25" t="s">
        <v>34</v>
      </c>
      <c r="E318" s="25" t="s">
        <v>33</v>
      </c>
      <c r="F318" s="26">
        <v>43741</v>
      </c>
      <c r="G318" s="26">
        <v>43876</v>
      </c>
      <c r="H318" s="26">
        <v>43877</v>
      </c>
      <c r="I318" s="27">
        <v>145704</v>
      </c>
      <c r="J318" s="27">
        <v>20098</v>
      </c>
      <c r="K318" s="27">
        <v>125606</v>
      </c>
      <c r="L318" s="28">
        <v>19546</v>
      </c>
      <c r="M318" s="29">
        <v>0.38</v>
      </c>
      <c r="N318" s="30">
        <v>44057</v>
      </c>
      <c r="O318" s="30">
        <v>44056</v>
      </c>
      <c r="P318" s="31">
        <v>44610</v>
      </c>
      <c r="Q318" s="27">
        <f>I318</f>
        <v>145704</v>
      </c>
      <c r="R318" s="31"/>
    </row>
    <row r="319" spans="1:18" s="18" customFormat="1" x14ac:dyDescent="0.35">
      <c r="A319" s="25" t="s">
        <v>15</v>
      </c>
      <c r="B319" s="25" t="s">
        <v>434</v>
      </c>
      <c r="C319" s="25" t="s">
        <v>934</v>
      </c>
      <c r="D319" s="25" t="s">
        <v>41</v>
      </c>
      <c r="E319" s="25" t="s">
        <v>42</v>
      </c>
      <c r="F319" s="26">
        <v>43746</v>
      </c>
      <c r="G319" s="26">
        <v>43889</v>
      </c>
      <c r="H319" s="26">
        <v>43891</v>
      </c>
      <c r="I319" s="27">
        <v>1681330</v>
      </c>
      <c r="J319" s="27">
        <v>231908</v>
      </c>
      <c r="K319" s="27">
        <v>1449422</v>
      </c>
      <c r="L319" s="28">
        <v>51879</v>
      </c>
      <c r="M319" s="29">
        <v>0.63</v>
      </c>
      <c r="N319" s="30">
        <v>44071</v>
      </c>
      <c r="O319" s="30">
        <v>44004</v>
      </c>
      <c r="P319" s="31">
        <v>44344</v>
      </c>
      <c r="Q319" s="62">
        <v>1277528.33</v>
      </c>
    </row>
    <row r="320" spans="1:18" s="18" customFormat="1" x14ac:dyDescent="0.35">
      <c r="A320" s="25" t="s">
        <v>15</v>
      </c>
      <c r="B320" s="25" t="s">
        <v>437</v>
      </c>
      <c r="C320" s="25" t="s">
        <v>36</v>
      </c>
      <c r="D320" s="25" t="s">
        <v>37</v>
      </c>
      <c r="E320" s="25" t="s">
        <v>36</v>
      </c>
      <c r="F320" s="26">
        <v>43755</v>
      </c>
      <c r="G320" s="26">
        <v>43875</v>
      </c>
      <c r="H320" s="26">
        <v>43877</v>
      </c>
      <c r="I320" s="27">
        <v>129206</v>
      </c>
      <c r="J320" s="27">
        <v>17822</v>
      </c>
      <c r="K320" s="27">
        <v>111384</v>
      </c>
      <c r="L320" s="28">
        <v>6291</v>
      </c>
      <c r="M320" s="29">
        <v>0.4</v>
      </c>
      <c r="N320" s="30">
        <v>44057</v>
      </c>
      <c r="O320" s="30">
        <v>44047</v>
      </c>
      <c r="P320" s="41">
        <v>44342</v>
      </c>
      <c r="Q320" s="27">
        <v>263686</v>
      </c>
    </row>
    <row r="321" spans="1:17" s="18" customFormat="1" x14ac:dyDescent="0.35">
      <c r="A321" s="25" t="s">
        <v>15</v>
      </c>
      <c r="B321" s="25" t="s">
        <v>375</v>
      </c>
      <c r="C321" s="25" t="s">
        <v>33</v>
      </c>
      <c r="D321" s="25" t="s">
        <v>34</v>
      </c>
      <c r="E321" s="25" t="s">
        <v>33</v>
      </c>
      <c r="F321" s="26">
        <v>43759</v>
      </c>
      <c r="G321" s="26">
        <v>43897</v>
      </c>
      <c r="H321" s="26">
        <v>43898</v>
      </c>
      <c r="I321" s="27">
        <v>302926</v>
      </c>
      <c r="J321" s="27">
        <v>41784</v>
      </c>
      <c r="K321" s="27">
        <v>261142</v>
      </c>
      <c r="L321" s="28">
        <v>19012</v>
      </c>
      <c r="M321" s="29">
        <v>0.52</v>
      </c>
      <c r="N321" s="30">
        <v>44078</v>
      </c>
      <c r="O321" s="30">
        <v>44054</v>
      </c>
      <c r="P321" s="40">
        <v>44274</v>
      </c>
      <c r="Q321" s="27">
        <v>302926</v>
      </c>
    </row>
    <row r="322" spans="1:17" s="18" customFormat="1" x14ac:dyDescent="0.35">
      <c r="A322" s="25" t="s">
        <v>15</v>
      </c>
      <c r="B322" s="25" t="s">
        <v>378</v>
      </c>
      <c r="C322" s="25" t="s">
        <v>604</v>
      </c>
      <c r="D322" s="25" t="s">
        <v>107</v>
      </c>
      <c r="E322" s="25" t="s">
        <v>108</v>
      </c>
      <c r="F322" s="26">
        <v>43770</v>
      </c>
      <c r="G322" s="26">
        <v>43901</v>
      </c>
      <c r="H322" s="26">
        <v>43904</v>
      </c>
      <c r="I322" s="27">
        <v>98145</v>
      </c>
      <c r="J322" s="27">
        <v>13538</v>
      </c>
      <c r="K322" s="27">
        <v>84607</v>
      </c>
      <c r="L322" s="28">
        <v>1659</v>
      </c>
      <c r="M322" s="29">
        <v>0.94</v>
      </c>
      <c r="N322" s="30">
        <v>44084</v>
      </c>
      <c r="O322" s="30">
        <v>44074</v>
      </c>
      <c r="P322" s="31">
        <v>44476</v>
      </c>
      <c r="Q322" s="27">
        <v>67272.39</v>
      </c>
    </row>
    <row r="323" spans="1:17" s="18" customFormat="1" x14ac:dyDescent="0.35">
      <c r="A323" s="25" t="s">
        <v>15</v>
      </c>
      <c r="B323" s="25" t="s">
        <v>384</v>
      </c>
      <c r="C323" s="25" t="s">
        <v>25</v>
      </c>
      <c r="D323" s="25" t="s">
        <v>26</v>
      </c>
      <c r="E323" s="25" t="s">
        <v>25</v>
      </c>
      <c r="F323" s="26">
        <v>43773</v>
      </c>
      <c r="G323" s="26">
        <v>43895</v>
      </c>
      <c r="H323" s="26">
        <v>43898</v>
      </c>
      <c r="I323" s="27">
        <v>55322</v>
      </c>
      <c r="J323" s="27">
        <v>7631</v>
      </c>
      <c r="K323" s="27">
        <v>47691</v>
      </c>
      <c r="L323" s="28">
        <v>1796</v>
      </c>
      <c r="M323" s="29">
        <v>0.06</v>
      </c>
      <c r="N323" s="30">
        <v>44078</v>
      </c>
      <c r="O323" s="30">
        <v>43997</v>
      </c>
      <c r="P323" s="40">
        <v>44274</v>
      </c>
      <c r="Q323" s="27">
        <v>55322</v>
      </c>
    </row>
    <row r="324" spans="1:17" s="18" customFormat="1" x14ac:dyDescent="0.35">
      <c r="A324" s="25" t="s">
        <v>15</v>
      </c>
      <c r="B324" s="25" t="s">
        <v>438</v>
      </c>
      <c r="C324" s="25" t="s">
        <v>36</v>
      </c>
      <c r="D324" s="25" t="s">
        <v>37</v>
      </c>
      <c r="E324" s="25" t="s">
        <v>36</v>
      </c>
      <c r="F324" s="26">
        <v>43776</v>
      </c>
      <c r="G324" s="26">
        <v>43896</v>
      </c>
      <c r="H324" s="26">
        <v>43898</v>
      </c>
      <c r="I324" s="27">
        <v>225397</v>
      </c>
      <c r="J324" s="27">
        <v>31090</v>
      </c>
      <c r="K324" s="27">
        <v>194307</v>
      </c>
      <c r="L324" s="28">
        <v>5196</v>
      </c>
      <c r="M324" s="29">
        <v>0.44</v>
      </c>
      <c r="N324" s="30">
        <v>44078</v>
      </c>
      <c r="O324" s="30">
        <v>44078</v>
      </c>
      <c r="P324" s="41">
        <v>44342</v>
      </c>
      <c r="Q324" s="27">
        <v>216977.68</v>
      </c>
    </row>
    <row r="325" spans="1:17" s="18" customFormat="1" x14ac:dyDescent="0.35">
      <c r="A325" s="25" t="s">
        <v>15</v>
      </c>
      <c r="B325" s="25" t="s">
        <v>390</v>
      </c>
      <c r="C325" s="25" t="s">
        <v>25</v>
      </c>
      <c r="D325" s="25" t="s">
        <v>26</v>
      </c>
      <c r="E325" s="25" t="s">
        <v>25</v>
      </c>
      <c r="F325" s="26">
        <v>43781</v>
      </c>
      <c r="G325" s="26">
        <v>43901</v>
      </c>
      <c r="H325" s="26">
        <v>43904</v>
      </c>
      <c r="I325" s="27">
        <v>178124</v>
      </c>
      <c r="J325" s="27">
        <v>24569</v>
      </c>
      <c r="K325" s="27">
        <v>153555</v>
      </c>
      <c r="L325" s="28">
        <v>3313</v>
      </c>
      <c r="M325" s="29">
        <v>0.69</v>
      </c>
      <c r="N325" s="30">
        <v>44084</v>
      </c>
      <c r="O325" s="30">
        <v>44111</v>
      </c>
      <c r="P325" s="31">
        <v>44533</v>
      </c>
      <c r="Q325" s="27">
        <f>I325</f>
        <v>178124</v>
      </c>
    </row>
    <row r="326" spans="1:17" s="18" customFormat="1" x14ac:dyDescent="0.35">
      <c r="A326" s="25" t="s">
        <v>15</v>
      </c>
      <c r="B326" s="25" t="s">
        <v>374</v>
      </c>
      <c r="C326" s="25" t="s">
        <v>17</v>
      </c>
      <c r="D326" s="25" t="s">
        <v>18</v>
      </c>
      <c r="E326" s="25" t="s">
        <v>17</v>
      </c>
      <c r="F326" s="26">
        <v>43837</v>
      </c>
      <c r="G326" s="26">
        <v>43987</v>
      </c>
      <c r="H326" s="26">
        <v>43995</v>
      </c>
      <c r="I326" s="27">
        <v>160158</v>
      </c>
      <c r="J326" s="27">
        <v>22091</v>
      </c>
      <c r="K326" s="27">
        <v>138067</v>
      </c>
      <c r="L326" s="28">
        <v>2117</v>
      </c>
      <c r="M326" s="29">
        <v>0.84</v>
      </c>
      <c r="N326" s="30">
        <v>44175</v>
      </c>
      <c r="O326" s="30">
        <v>44104</v>
      </c>
      <c r="P326" s="40">
        <v>44277</v>
      </c>
      <c r="Q326" s="27">
        <v>160158</v>
      </c>
    </row>
    <row r="327" spans="1:17" s="18" customFormat="1" x14ac:dyDescent="0.35">
      <c r="A327" s="25" t="s">
        <v>15</v>
      </c>
      <c r="B327" s="25" t="s">
        <v>294</v>
      </c>
      <c r="C327" s="25" t="s">
        <v>152</v>
      </c>
      <c r="D327" s="25" t="s">
        <v>153</v>
      </c>
      <c r="E327" s="25" t="s">
        <v>152</v>
      </c>
      <c r="F327" s="26">
        <v>43865</v>
      </c>
      <c r="G327" s="26">
        <v>44001</v>
      </c>
      <c r="H327" s="26">
        <v>44003</v>
      </c>
      <c r="I327" s="27">
        <v>45623</v>
      </c>
      <c r="J327" s="27">
        <v>6293</v>
      </c>
      <c r="K327" s="27">
        <v>39330</v>
      </c>
      <c r="L327" s="28">
        <v>2742</v>
      </c>
      <c r="M327" s="29">
        <v>0.43</v>
      </c>
      <c r="N327" s="30">
        <v>44183</v>
      </c>
      <c r="O327" s="30">
        <v>44153</v>
      </c>
      <c r="P327" s="31">
        <v>44378</v>
      </c>
      <c r="Q327" s="27">
        <f>I327</f>
        <v>45623</v>
      </c>
    </row>
    <row r="328" spans="1:17" s="18" customFormat="1" x14ac:dyDescent="0.35">
      <c r="A328" s="25" t="s">
        <v>15</v>
      </c>
      <c r="B328" s="25" t="s">
        <v>443</v>
      </c>
      <c r="C328" s="25" t="s">
        <v>439</v>
      </c>
      <c r="D328" s="25" t="s">
        <v>440</v>
      </c>
      <c r="E328" s="25" t="s">
        <v>439</v>
      </c>
      <c r="F328" s="26">
        <v>43871</v>
      </c>
      <c r="G328" s="26">
        <v>44004</v>
      </c>
      <c r="H328" s="26">
        <v>44009</v>
      </c>
      <c r="I328" s="27">
        <v>84447</v>
      </c>
      <c r="J328" s="27">
        <v>11648</v>
      </c>
      <c r="K328" s="27">
        <v>72799</v>
      </c>
      <c r="L328" s="28">
        <v>1439</v>
      </c>
      <c r="M328" s="29">
        <v>0.71</v>
      </c>
      <c r="N328" s="30">
        <v>44189</v>
      </c>
      <c r="O328" s="30">
        <v>44090</v>
      </c>
      <c r="P328" s="31">
        <v>44378</v>
      </c>
      <c r="Q328" s="27">
        <f>I328</f>
        <v>84447</v>
      </c>
    </row>
    <row r="329" spans="1:17" s="18" customFormat="1" x14ac:dyDescent="0.35">
      <c r="A329" s="25" t="s">
        <v>15</v>
      </c>
      <c r="B329" s="25" t="s">
        <v>385</v>
      </c>
      <c r="C329" s="25" t="s">
        <v>49</v>
      </c>
      <c r="D329" s="25" t="s">
        <v>50</v>
      </c>
      <c r="E329" s="25" t="s">
        <v>51</v>
      </c>
      <c r="F329" s="26">
        <v>43885</v>
      </c>
      <c r="G329" s="26">
        <v>44007</v>
      </c>
      <c r="H329" s="26">
        <v>44010</v>
      </c>
      <c r="I329" s="27">
        <v>18215</v>
      </c>
      <c r="J329" s="27">
        <v>2513</v>
      </c>
      <c r="K329" s="27">
        <v>15702</v>
      </c>
      <c r="L329" s="28">
        <v>1373</v>
      </c>
      <c r="M329" s="29">
        <v>0.36</v>
      </c>
      <c r="N329" s="30">
        <v>44190</v>
      </c>
      <c r="O329" s="30">
        <v>44186</v>
      </c>
      <c r="P329" s="31">
        <v>44482</v>
      </c>
      <c r="Q329" s="27">
        <v>17500</v>
      </c>
    </row>
    <row r="330" spans="1:17" s="18" customFormat="1" x14ac:dyDescent="0.35">
      <c r="A330" s="25" t="s">
        <v>15</v>
      </c>
      <c r="B330" s="25" t="s">
        <v>401</v>
      </c>
      <c r="C330" s="25" t="s">
        <v>17</v>
      </c>
      <c r="D330" s="25" t="s">
        <v>18</v>
      </c>
      <c r="E330" s="25" t="s">
        <v>17</v>
      </c>
      <c r="F330" s="26">
        <v>43888</v>
      </c>
      <c r="G330" s="26">
        <v>44071</v>
      </c>
      <c r="H330" s="26">
        <v>44079</v>
      </c>
      <c r="I330" s="27">
        <v>60142</v>
      </c>
      <c r="J330" s="27">
        <v>8296</v>
      </c>
      <c r="K330" s="27">
        <v>51846</v>
      </c>
      <c r="L330" s="28">
        <v>1061</v>
      </c>
      <c r="M330" s="29">
        <v>0.56000000000000005</v>
      </c>
      <c r="N330" s="30">
        <v>44259</v>
      </c>
      <c r="O330" s="30">
        <v>44208</v>
      </c>
      <c r="P330" s="31">
        <v>44476</v>
      </c>
      <c r="Q330" s="27">
        <f>I330</f>
        <v>60142</v>
      </c>
    </row>
    <row r="331" spans="1:17" s="18" customFormat="1" x14ac:dyDescent="0.35">
      <c r="A331" s="25" t="s">
        <v>15</v>
      </c>
      <c r="B331" s="25" t="s">
        <v>485</v>
      </c>
      <c r="C331" s="25" t="s">
        <v>17</v>
      </c>
      <c r="D331" s="25" t="s">
        <v>18</v>
      </c>
      <c r="E331" s="25" t="s">
        <v>17</v>
      </c>
      <c r="F331" s="26">
        <v>43914</v>
      </c>
      <c r="G331" s="26">
        <v>44082</v>
      </c>
      <c r="H331" s="26">
        <v>44087</v>
      </c>
      <c r="I331" s="27">
        <v>249462</v>
      </c>
      <c r="J331" s="27">
        <v>34409</v>
      </c>
      <c r="K331" s="27">
        <v>215053</v>
      </c>
      <c r="L331" s="28">
        <v>5908</v>
      </c>
      <c r="M331" s="29">
        <v>0.38</v>
      </c>
      <c r="N331" s="30">
        <v>44267</v>
      </c>
      <c r="O331" s="30">
        <v>44169</v>
      </c>
      <c r="P331" s="31">
        <v>44365</v>
      </c>
      <c r="Q331" s="27">
        <f>I331</f>
        <v>249462</v>
      </c>
    </row>
    <row r="332" spans="1:17" s="18" customFormat="1" x14ac:dyDescent="0.35">
      <c r="A332" s="25" t="s">
        <v>15</v>
      </c>
      <c r="B332" s="25" t="s">
        <v>387</v>
      </c>
      <c r="C332" s="25" t="s">
        <v>152</v>
      </c>
      <c r="D332" s="25" t="s">
        <v>153</v>
      </c>
      <c r="E332" s="25" t="s">
        <v>152</v>
      </c>
      <c r="F332" s="26">
        <v>43942</v>
      </c>
      <c r="G332" s="26">
        <v>44079</v>
      </c>
      <c r="H332" s="26">
        <v>44081</v>
      </c>
      <c r="I332" s="27">
        <v>11864</v>
      </c>
      <c r="J332" s="27">
        <v>1637</v>
      </c>
      <c r="K332" s="27">
        <v>10227</v>
      </c>
      <c r="L332" s="28">
        <v>408</v>
      </c>
      <c r="M332" s="29">
        <v>0.34</v>
      </c>
      <c r="N332" s="30">
        <v>44261</v>
      </c>
      <c r="O332" s="44">
        <v>44202</v>
      </c>
      <c r="P332" s="31">
        <v>44364</v>
      </c>
      <c r="Q332" s="27">
        <f>I332</f>
        <v>11864</v>
      </c>
    </row>
    <row r="333" spans="1:17" s="18" customFormat="1" ht="20.25" customHeight="1" x14ac:dyDescent="0.35">
      <c r="A333" s="25" t="s">
        <v>15</v>
      </c>
      <c r="B333" s="25" t="s">
        <v>461</v>
      </c>
      <c r="C333" s="25" t="s">
        <v>380</v>
      </c>
      <c r="D333" s="25" t="s">
        <v>116</v>
      </c>
      <c r="E333" s="25" t="s">
        <v>407</v>
      </c>
      <c r="F333" s="26">
        <v>43943</v>
      </c>
      <c r="G333" s="26">
        <v>44119</v>
      </c>
      <c r="H333" s="26">
        <v>44122</v>
      </c>
      <c r="I333" s="27">
        <v>176283</v>
      </c>
      <c r="J333" s="27">
        <v>24315</v>
      </c>
      <c r="K333" s="27">
        <v>151968</v>
      </c>
      <c r="L333" s="28">
        <v>6469</v>
      </c>
      <c r="M333" s="29">
        <v>0.24</v>
      </c>
      <c r="N333" s="30">
        <v>44302</v>
      </c>
      <c r="O333" s="44">
        <v>44266</v>
      </c>
      <c r="P333" s="31">
        <v>44516</v>
      </c>
      <c r="Q333" s="27">
        <f>I333</f>
        <v>176283</v>
      </c>
    </row>
    <row r="334" spans="1:17" s="18" customFormat="1" x14ac:dyDescent="0.35">
      <c r="A334" s="25" t="s">
        <v>15</v>
      </c>
      <c r="B334" s="25" t="s">
        <v>398</v>
      </c>
      <c r="C334" s="25" t="s">
        <v>33</v>
      </c>
      <c r="D334" s="25" t="s">
        <v>34</v>
      </c>
      <c r="E334" s="25" t="s">
        <v>399</v>
      </c>
      <c r="F334" s="26">
        <v>43977</v>
      </c>
      <c r="G334" s="26">
        <v>44009</v>
      </c>
      <c r="H334" s="26">
        <v>44010</v>
      </c>
      <c r="I334" s="27">
        <v>69582</v>
      </c>
      <c r="J334" s="27">
        <v>9598</v>
      </c>
      <c r="K334" s="27">
        <v>59984</v>
      </c>
      <c r="L334" s="28">
        <v>1193</v>
      </c>
      <c r="M334" s="53">
        <v>0.49</v>
      </c>
      <c r="N334" s="30">
        <v>44190</v>
      </c>
      <c r="O334" s="41">
        <v>44200</v>
      </c>
      <c r="P334" s="31">
        <v>44476</v>
      </c>
      <c r="Q334" s="27">
        <v>67610</v>
      </c>
    </row>
    <row r="335" spans="1:17" s="18" customFormat="1" x14ac:dyDescent="0.35">
      <c r="A335" s="25" t="s">
        <v>15</v>
      </c>
      <c r="B335" s="25" t="s">
        <v>466</v>
      </c>
      <c r="C335" s="25" t="s">
        <v>17</v>
      </c>
      <c r="D335" s="25" t="s">
        <v>18</v>
      </c>
      <c r="E335" s="25" t="s">
        <v>17</v>
      </c>
      <c r="F335" s="26">
        <v>43984</v>
      </c>
      <c r="G335" s="26">
        <v>44113</v>
      </c>
      <c r="H335" s="26">
        <v>44128</v>
      </c>
      <c r="I335" s="27">
        <v>673521</v>
      </c>
      <c r="J335" s="27">
        <v>92900</v>
      </c>
      <c r="K335" s="27">
        <v>580621</v>
      </c>
      <c r="L335" s="28">
        <v>3513</v>
      </c>
      <c r="M335" s="29">
        <v>0.51</v>
      </c>
      <c r="N335" s="30">
        <v>44308</v>
      </c>
      <c r="O335" s="44">
        <v>44228</v>
      </c>
      <c r="P335" s="31">
        <v>44357</v>
      </c>
      <c r="Q335" s="27">
        <f>I335</f>
        <v>673521</v>
      </c>
    </row>
    <row r="336" spans="1:17" s="18" customFormat="1" x14ac:dyDescent="0.35">
      <c r="A336" s="25" t="s">
        <v>15</v>
      </c>
      <c r="B336" s="25" t="s">
        <v>480</v>
      </c>
      <c r="C336" s="25" t="s">
        <v>934</v>
      </c>
      <c r="D336" s="25" t="s">
        <v>41</v>
      </c>
      <c r="E336" s="25" t="s">
        <v>42</v>
      </c>
      <c r="F336" s="26">
        <v>44000</v>
      </c>
      <c r="G336" s="26">
        <v>44078</v>
      </c>
      <c r="H336" s="26">
        <v>44081</v>
      </c>
      <c r="I336" s="27">
        <v>105000</v>
      </c>
      <c r="J336" s="27">
        <v>14483</v>
      </c>
      <c r="K336" s="27">
        <v>90517</v>
      </c>
      <c r="L336" s="28">
        <v>8339</v>
      </c>
      <c r="M336" s="29">
        <v>0.52</v>
      </c>
      <c r="N336" s="30">
        <v>44261</v>
      </c>
      <c r="O336" s="44">
        <v>44173</v>
      </c>
      <c r="P336" s="31">
        <v>44391</v>
      </c>
      <c r="Q336" s="27">
        <f>I336</f>
        <v>105000</v>
      </c>
    </row>
    <row r="337" spans="1:17" s="18" customFormat="1" x14ac:dyDescent="0.35">
      <c r="A337" s="25" t="s">
        <v>15</v>
      </c>
      <c r="B337" s="25" t="s">
        <v>483</v>
      </c>
      <c r="C337" s="25" t="s">
        <v>17</v>
      </c>
      <c r="D337" s="25" t="s">
        <v>18</v>
      </c>
      <c r="E337" s="25" t="s">
        <v>17</v>
      </c>
      <c r="F337" s="26">
        <v>44011</v>
      </c>
      <c r="G337" s="26">
        <v>44350</v>
      </c>
      <c r="H337" s="26">
        <v>44353</v>
      </c>
      <c r="I337" s="27">
        <v>216832</v>
      </c>
      <c r="J337" s="27">
        <v>29908</v>
      </c>
      <c r="K337" s="27">
        <v>186924</v>
      </c>
      <c r="L337" s="28">
        <v>8815</v>
      </c>
      <c r="M337" s="29">
        <v>0.54</v>
      </c>
      <c r="N337" s="30">
        <v>44533</v>
      </c>
      <c r="O337" s="31">
        <v>44438</v>
      </c>
      <c r="P337" s="31">
        <v>44643</v>
      </c>
      <c r="Q337" s="27">
        <f>I337</f>
        <v>216832</v>
      </c>
    </row>
    <row r="338" spans="1:17" s="18" customFormat="1" x14ac:dyDescent="0.35">
      <c r="A338" s="25" t="s">
        <v>15</v>
      </c>
      <c r="B338" s="25" t="s">
        <v>488</v>
      </c>
      <c r="C338" s="25" t="s">
        <v>91</v>
      </c>
      <c r="D338" s="25" t="s">
        <v>92</v>
      </c>
      <c r="E338" s="25" t="s">
        <v>91</v>
      </c>
      <c r="F338" s="26">
        <v>44012</v>
      </c>
      <c r="G338" s="26">
        <v>44117</v>
      </c>
      <c r="H338" s="26">
        <v>44121</v>
      </c>
      <c r="I338" s="27">
        <v>106089</v>
      </c>
      <c r="J338" s="27">
        <v>14633</v>
      </c>
      <c r="K338" s="27">
        <v>91456</v>
      </c>
      <c r="L338" s="28">
        <v>1230</v>
      </c>
      <c r="M338" s="29">
        <v>0.72</v>
      </c>
      <c r="N338" s="30">
        <v>44301</v>
      </c>
      <c r="O338" s="44">
        <v>44238</v>
      </c>
      <c r="P338" s="31">
        <v>44364</v>
      </c>
      <c r="Q338" s="27">
        <v>78396.160000000003</v>
      </c>
    </row>
    <row r="339" spans="1:17" s="18" customFormat="1" x14ac:dyDescent="0.35">
      <c r="A339" s="25" t="s">
        <v>15</v>
      </c>
      <c r="B339" s="25" t="s">
        <v>473</v>
      </c>
      <c r="C339" s="25" t="s">
        <v>152</v>
      </c>
      <c r="D339" s="25" t="s">
        <v>153</v>
      </c>
      <c r="E339" s="25" t="s">
        <v>152</v>
      </c>
      <c r="F339" s="26">
        <v>44012</v>
      </c>
      <c r="G339" s="26">
        <v>44139</v>
      </c>
      <c r="H339" s="26">
        <v>44143</v>
      </c>
      <c r="I339" s="27">
        <v>22354</v>
      </c>
      <c r="J339" s="27">
        <v>3084</v>
      </c>
      <c r="K339" s="27">
        <v>19270</v>
      </c>
      <c r="L339" s="28">
        <v>478</v>
      </c>
      <c r="M339" s="29">
        <v>0.64</v>
      </c>
      <c r="N339" s="30">
        <v>44323</v>
      </c>
      <c r="O339" s="32">
        <v>44295</v>
      </c>
      <c r="P339" s="31">
        <v>44601</v>
      </c>
      <c r="Q339" s="27">
        <v>20879.68</v>
      </c>
    </row>
    <row r="340" spans="1:17" s="18" customFormat="1" x14ac:dyDescent="0.35">
      <c r="A340" s="25" t="s">
        <v>15</v>
      </c>
      <c r="B340" s="25" t="s">
        <v>487</v>
      </c>
      <c r="C340" s="25" t="s">
        <v>91</v>
      </c>
      <c r="D340" s="25" t="s">
        <v>92</v>
      </c>
      <c r="E340" s="25" t="s">
        <v>91</v>
      </c>
      <c r="F340" s="26">
        <v>44014</v>
      </c>
      <c r="G340" s="26">
        <v>44129</v>
      </c>
      <c r="H340" s="26">
        <v>44135</v>
      </c>
      <c r="I340" s="27">
        <v>72186</v>
      </c>
      <c r="J340" s="27">
        <v>9957</v>
      </c>
      <c r="K340" s="27">
        <v>62229</v>
      </c>
      <c r="L340" s="28">
        <v>967</v>
      </c>
      <c r="M340" s="29">
        <v>0.85</v>
      </c>
      <c r="N340" s="30">
        <v>44315</v>
      </c>
      <c r="O340" s="44">
        <v>44222</v>
      </c>
      <c r="P340" s="31">
        <v>44610</v>
      </c>
      <c r="Q340" s="27">
        <f t="shared" ref="Q340:Q347" si="0">I340</f>
        <v>72186</v>
      </c>
    </row>
    <row r="341" spans="1:17" s="18" customFormat="1" x14ac:dyDescent="0.35">
      <c r="A341" s="25" t="s">
        <v>15</v>
      </c>
      <c r="B341" s="25" t="s">
        <v>489</v>
      </c>
      <c r="C341" s="25" t="s">
        <v>66</v>
      </c>
      <c r="D341" s="25" t="s">
        <v>67</v>
      </c>
      <c r="E341" s="25" t="s">
        <v>66</v>
      </c>
      <c r="F341" s="26">
        <v>44032</v>
      </c>
      <c r="G341" s="26">
        <v>44155</v>
      </c>
      <c r="H341" s="26">
        <v>44156</v>
      </c>
      <c r="I341" s="27">
        <v>20025</v>
      </c>
      <c r="J341" s="27">
        <v>2763</v>
      </c>
      <c r="K341" s="27">
        <v>17262</v>
      </c>
      <c r="L341" s="28">
        <v>997</v>
      </c>
      <c r="M341" s="29">
        <v>0.48</v>
      </c>
      <c r="N341" s="30">
        <v>44336</v>
      </c>
      <c r="O341" s="44">
        <v>44217</v>
      </c>
      <c r="P341" s="31">
        <v>44516</v>
      </c>
      <c r="Q341" s="27">
        <f t="shared" si="0"/>
        <v>20025</v>
      </c>
    </row>
    <row r="342" spans="1:17" s="18" customFormat="1" x14ac:dyDescent="0.35">
      <c r="A342" s="25" t="s">
        <v>15</v>
      </c>
      <c r="B342" s="25" t="s">
        <v>476</v>
      </c>
      <c r="C342" s="25" t="s">
        <v>17</v>
      </c>
      <c r="D342" s="25" t="s">
        <v>18</v>
      </c>
      <c r="E342" s="25" t="s">
        <v>17</v>
      </c>
      <c r="F342" s="26">
        <v>44032</v>
      </c>
      <c r="G342" s="26">
        <v>44302</v>
      </c>
      <c r="H342" s="26">
        <v>44303</v>
      </c>
      <c r="I342" s="27">
        <f>J342+K342</f>
        <v>110251</v>
      </c>
      <c r="J342" s="27">
        <v>15208</v>
      </c>
      <c r="K342" s="27">
        <v>95043</v>
      </c>
      <c r="L342" s="28">
        <v>3571</v>
      </c>
      <c r="M342" s="29">
        <v>0.7</v>
      </c>
      <c r="N342" s="30">
        <v>44483</v>
      </c>
      <c r="O342" s="41">
        <v>44356</v>
      </c>
      <c r="P342" s="31">
        <v>44615</v>
      </c>
      <c r="Q342" s="27">
        <f t="shared" si="0"/>
        <v>110251</v>
      </c>
    </row>
    <row r="343" spans="1:17" s="18" customFormat="1" x14ac:dyDescent="0.35">
      <c r="A343" s="25" t="s">
        <v>15</v>
      </c>
      <c r="B343" s="25" t="s">
        <v>453</v>
      </c>
      <c r="C343" s="25" t="s">
        <v>17</v>
      </c>
      <c r="D343" s="25" t="s">
        <v>18</v>
      </c>
      <c r="E343" s="25" t="s">
        <v>17</v>
      </c>
      <c r="F343" s="26">
        <v>44033</v>
      </c>
      <c r="G343" s="26">
        <v>44092</v>
      </c>
      <c r="H343" s="26">
        <v>44108</v>
      </c>
      <c r="I343" s="27">
        <v>433994</v>
      </c>
      <c r="J343" s="27">
        <v>59862</v>
      </c>
      <c r="K343" s="27">
        <v>374132</v>
      </c>
      <c r="L343" s="28">
        <v>3742</v>
      </c>
      <c r="M343" s="29">
        <v>0.44</v>
      </c>
      <c r="N343" s="30">
        <v>44288</v>
      </c>
      <c r="O343" s="44">
        <v>44265</v>
      </c>
      <c r="P343" s="31">
        <v>44357</v>
      </c>
      <c r="Q343" s="27">
        <f t="shared" si="0"/>
        <v>433994</v>
      </c>
    </row>
    <row r="344" spans="1:17" s="18" customFormat="1" x14ac:dyDescent="0.35">
      <c r="A344" s="25" t="s">
        <v>15</v>
      </c>
      <c r="B344" s="25" t="s">
        <v>467</v>
      </c>
      <c r="C344" s="25" t="s">
        <v>17</v>
      </c>
      <c r="D344" s="25" t="s">
        <v>18</v>
      </c>
      <c r="E344" s="25" t="s">
        <v>17</v>
      </c>
      <c r="F344" s="26">
        <v>44039</v>
      </c>
      <c r="G344" s="26">
        <v>44253</v>
      </c>
      <c r="H344" s="26">
        <v>44262</v>
      </c>
      <c r="I344" s="27">
        <v>537506</v>
      </c>
      <c r="J344" s="27">
        <v>74139</v>
      </c>
      <c r="K344" s="27">
        <v>463367</v>
      </c>
      <c r="L344" s="28">
        <v>10891</v>
      </c>
      <c r="M344" s="29">
        <v>0.95</v>
      </c>
      <c r="N344" s="30">
        <v>44442</v>
      </c>
      <c r="O344" s="31">
        <v>44341</v>
      </c>
      <c r="P344" s="31">
        <v>44757</v>
      </c>
      <c r="Q344" s="27">
        <f t="shared" si="0"/>
        <v>537506</v>
      </c>
    </row>
    <row r="345" spans="1:17" s="18" customFormat="1" x14ac:dyDescent="0.35">
      <c r="A345" s="25" t="s">
        <v>15</v>
      </c>
      <c r="B345" s="25" t="s">
        <v>454</v>
      </c>
      <c r="C345" s="25" t="s">
        <v>17</v>
      </c>
      <c r="D345" s="25" t="s">
        <v>18</v>
      </c>
      <c r="E345" s="25" t="s">
        <v>17</v>
      </c>
      <c r="F345" s="26">
        <v>44053</v>
      </c>
      <c r="G345" s="26">
        <v>44133</v>
      </c>
      <c r="H345" s="26">
        <v>44143</v>
      </c>
      <c r="I345" s="27">
        <v>300413</v>
      </c>
      <c r="J345" s="27">
        <v>41437</v>
      </c>
      <c r="K345" s="27">
        <v>258976</v>
      </c>
      <c r="L345" s="28">
        <v>2564</v>
      </c>
      <c r="M345" s="29">
        <v>0.83</v>
      </c>
      <c r="N345" s="30">
        <v>44323</v>
      </c>
      <c r="O345" s="31">
        <v>44285</v>
      </c>
      <c r="P345" s="31">
        <v>44615</v>
      </c>
      <c r="Q345" s="27">
        <f t="shared" si="0"/>
        <v>300413</v>
      </c>
    </row>
    <row r="346" spans="1:17" s="18" customFormat="1" x14ac:dyDescent="0.35">
      <c r="A346" s="25" t="s">
        <v>15</v>
      </c>
      <c r="B346" s="25" t="s">
        <v>462</v>
      </c>
      <c r="C346" s="25" t="s">
        <v>91</v>
      </c>
      <c r="D346" s="25" t="s">
        <v>92</v>
      </c>
      <c r="E346" s="25" t="s">
        <v>92</v>
      </c>
      <c r="F346" s="26">
        <v>44056</v>
      </c>
      <c r="G346" s="26">
        <v>44147</v>
      </c>
      <c r="H346" s="26">
        <v>44150</v>
      </c>
      <c r="I346" s="27">
        <v>240217</v>
      </c>
      <c r="J346" s="27">
        <v>33134</v>
      </c>
      <c r="K346" s="27">
        <v>207083</v>
      </c>
      <c r="L346" s="28">
        <v>5617</v>
      </c>
      <c r="M346" s="29">
        <v>0.7</v>
      </c>
      <c r="N346" s="30">
        <v>44330</v>
      </c>
      <c r="O346" s="31">
        <v>44315</v>
      </c>
      <c r="P346" s="31">
        <v>44757</v>
      </c>
      <c r="Q346" s="27">
        <f t="shared" si="0"/>
        <v>240217</v>
      </c>
    </row>
    <row r="347" spans="1:17" s="18" customFormat="1" x14ac:dyDescent="0.35">
      <c r="A347" s="25" t="s">
        <v>15</v>
      </c>
      <c r="B347" s="25" t="s">
        <v>452</v>
      </c>
      <c r="C347" s="25" t="s">
        <v>17</v>
      </c>
      <c r="D347" s="25" t="s">
        <v>18</v>
      </c>
      <c r="E347" s="25" t="s">
        <v>17</v>
      </c>
      <c r="F347" s="26">
        <v>44067</v>
      </c>
      <c r="G347" s="26">
        <v>44128</v>
      </c>
      <c r="H347" s="26">
        <v>44129</v>
      </c>
      <c r="I347" s="27">
        <v>389677</v>
      </c>
      <c r="J347" s="27">
        <v>53749</v>
      </c>
      <c r="K347" s="27">
        <v>335928</v>
      </c>
      <c r="L347" s="28">
        <v>25824</v>
      </c>
      <c r="M347" s="29">
        <v>0.28999999999999998</v>
      </c>
      <c r="N347" s="30">
        <v>44309</v>
      </c>
      <c r="O347" s="44">
        <v>44179</v>
      </c>
      <c r="P347" s="31">
        <v>44365</v>
      </c>
      <c r="Q347" s="27">
        <f t="shared" si="0"/>
        <v>389677</v>
      </c>
    </row>
    <row r="348" spans="1:17" s="18" customFormat="1" x14ac:dyDescent="0.35">
      <c r="A348" s="25" t="s">
        <v>15</v>
      </c>
      <c r="B348" s="25" t="s">
        <v>490</v>
      </c>
      <c r="C348" s="25" t="s">
        <v>78</v>
      </c>
      <c r="D348" s="25" t="s">
        <v>79</v>
      </c>
      <c r="E348" s="25" t="s">
        <v>78</v>
      </c>
      <c r="F348" s="26">
        <v>44068</v>
      </c>
      <c r="G348" s="26">
        <v>44106</v>
      </c>
      <c r="H348" s="26">
        <v>44108</v>
      </c>
      <c r="I348" s="27">
        <v>72850</v>
      </c>
      <c r="J348" s="27">
        <v>10049</v>
      </c>
      <c r="K348" s="27">
        <v>62801</v>
      </c>
      <c r="L348" s="28">
        <v>6060</v>
      </c>
      <c r="M348" s="29">
        <v>0.54</v>
      </c>
      <c r="N348" s="30">
        <v>44288</v>
      </c>
      <c r="O348" s="44">
        <v>44263</v>
      </c>
      <c r="P348" s="31">
        <v>44630</v>
      </c>
      <c r="Q348" s="27">
        <v>55000</v>
      </c>
    </row>
    <row r="349" spans="1:17" s="18" customFormat="1" x14ac:dyDescent="0.35">
      <c r="A349" s="25" t="s">
        <v>15</v>
      </c>
      <c r="B349" s="25" t="s">
        <v>498</v>
      </c>
      <c r="C349" s="25" t="s">
        <v>604</v>
      </c>
      <c r="D349" s="25" t="s">
        <v>107</v>
      </c>
      <c r="E349" s="25" t="s">
        <v>108</v>
      </c>
      <c r="F349" s="26">
        <v>44074</v>
      </c>
      <c r="G349" s="26">
        <v>44110</v>
      </c>
      <c r="H349" s="26">
        <v>44114</v>
      </c>
      <c r="I349" s="27">
        <v>88590</v>
      </c>
      <c r="J349" s="27">
        <v>12220</v>
      </c>
      <c r="K349" s="27">
        <v>76370</v>
      </c>
      <c r="L349" s="28">
        <v>1442</v>
      </c>
      <c r="M349" s="29">
        <v>0.27</v>
      </c>
      <c r="N349" s="30">
        <v>44294</v>
      </c>
      <c r="O349" s="31">
        <v>44284</v>
      </c>
      <c r="P349" s="31">
        <v>44494</v>
      </c>
      <c r="Q349" s="27">
        <v>21674.9</v>
      </c>
    </row>
    <row r="350" spans="1:17" s="18" customFormat="1" x14ac:dyDescent="0.35">
      <c r="A350" s="25" t="s">
        <v>15</v>
      </c>
      <c r="B350" s="25" t="s">
        <v>495</v>
      </c>
      <c r="C350" s="25" t="s">
        <v>496</v>
      </c>
      <c r="D350" s="25" t="s">
        <v>497</v>
      </c>
      <c r="E350" s="25" t="s">
        <v>496</v>
      </c>
      <c r="F350" s="26">
        <v>44075</v>
      </c>
      <c r="G350" s="26">
        <v>44117</v>
      </c>
      <c r="H350" s="26">
        <v>44121</v>
      </c>
      <c r="I350" s="27">
        <v>31187</v>
      </c>
      <c r="J350" s="27">
        <v>4302</v>
      </c>
      <c r="K350" s="27">
        <v>26885</v>
      </c>
      <c r="L350" s="28">
        <v>542</v>
      </c>
      <c r="M350" s="29">
        <v>0.04</v>
      </c>
      <c r="N350" s="30">
        <v>44301</v>
      </c>
      <c r="O350" s="44">
        <v>44231</v>
      </c>
      <c r="P350" s="31">
        <v>44365</v>
      </c>
      <c r="Q350" s="27">
        <f>I350</f>
        <v>31187</v>
      </c>
    </row>
    <row r="351" spans="1:17" s="18" customFormat="1" x14ac:dyDescent="0.35">
      <c r="A351" s="25" t="s">
        <v>15</v>
      </c>
      <c r="B351" s="25" t="s">
        <v>456</v>
      </c>
      <c r="C351" s="25" t="s">
        <v>17</v>
      </c>
      <c r="D351" s="25" t="s">
        <v>18</v>
      </c>
      <c r="E351" s="25" t="s">
        <v>17</v>
      </c>
      <c r="F351" s="26">
        <v>44075</v>
      </c>
      <c r="G351" s="26">
        <v>44238</v>
      </c>
      <c r="H351" s="26">
        <v>44247</v>
      </c>
      <c r="I351" s="27">
        <v>255002</v>
      </c>
      <c r="J351" s="27">
        <v>35173</v>
      </c>
      <c r="K351" s="27">
        <v>219829</v>
      </c>
      <c r="L351" s="28">
        <v>2307</v>
      </c>
      <c r="M351" s="29">
        <v>0.99</v>
      </c>
      <c r="N351" s="30">
        <v>44427</v>
      </c>
      <c r="O351" s="31">
        <v>44341</v>
      </c>
      <c r="P351" s="31">
        <v>44615</v>
      </c>
      <c r="Q351" s="27">
        <f>I351</f>
        <v>255002</v>
      </c>
    </row>
    <row r="352" spans="1:17" s="18" customFormat="1" x14ac:dyDescent="0.35">
      <c r="A352" s="25" t="s">
        <v>15</v>
      </c>
      <c r="B352" s="25" t="s">
        <v>491</v>
      </c>
      <c r="C352" s="25" t="s">
        <v>33</v>
      </c>
      <c r="D352" s="25" t="s">
        <v>34</v>
      </c>
      <c r="E352" s="25" t="s">
        <v>33</v>
      </c>
      <c r="F352" s="26">
        <v>44077</v>
      </c>
      <c r="G352" s="26">
        <v>44108</v>
      </c>
      <c r="H352" s="26">
        <v>44114</v>
      </c>
      <c r="I352" s="27">
        <v>96662</v>
      </c>
      <c r="J352" s="27">
        <v>13333</v>
      </c>
      <c r="K352" s="27">
        <v>83329</v>
      </c>
      <c r="L352" s="28">
        <v>1161</v>
      </c>
      <c r="M352" s="29">
        <v>0.56999999999999995</v>
      </c>
      <c r="N352" s="30">
        <v>44294</v>
      </c>
      <c r="O352" s="44">
        <v>44267</v>
      </c>
      <c r="P352" s="41">
        <v>44323</v>
      </c>
      <c r="Q352" s="45">
        <v>96662</v>
      </c>
    </row>
    <row r="353" spans="1:17" s="18" customFormat="1" x14ac:dyDescent="0.35">
      <c r="A353" s="25" t="s">
        <v>15</v>
      </c>
      <c r="B353" s="25" t="s">
        <v>481</v>
      </c>
      <c r="C353" s="25" t="s">
        <v>17</v>
      </c>
      <c r="D353" s="25" t="s">
        <v>18</v>
      </c>
      <c r="E353" s="25" t="s">
        <v>17</v>
      </c>
      <c r="F353" s="26">
        <v>44077</v>
      </c>
      <c r="G353" s="26">
        <v>44335</v>
      </c>
      <c r="H353" s="26">
        <v>44346</v>
      </c>
      <c r="I353" s="27">
        <v>103920</v>
      </c>
      <c r="J353" s="27">
        <v>14334</v>
      </c>
      <c r="K353" s="27">
        <v>89586</v>
      </c>
      <c r="L353" s="28">
        <v>1507</v>
      </c>
      <c r="M353" s="29">
        <v>0.27</v>
      </c>
      <c r="N353" s="30">
        <v>44526</v>
      </c>
      <c r="O353" s="31">
        <v>44407</v>
      </c>
      <c r="P353" s="31">
        <v>44610</v>
      </c>
      <c r="Q353" s="46">
        <f>I353</f>
        <v>103920</v>
      </c>
    </row>
    <row r="354" spans="1:17" s="18" customFormat="1" x14ac:dyDescent="0.35">
      <c r="A354" s="25" t="s">
        <v>15</v>
      </c>
      <c r="B354" s="25" t="s">
        <v>493</v>
      </c>
      <c r="C354" s="25" t="s">
        <v>33</v>
      </c>
      <c r="D354" s="25" t="s">
        <v>34</v>
      </c>
      <c r="E354" s="25" t="s">
        <v>33</v>
      </c>
      <c r="F354" s="26">
        <v>44083</v>
      </c>
      <c r="G354" s="26">
        <v>44124</v>
      </c>
      <c r="H354" s="26">
        <v>44132</v>
      </c>
      <c r="I354" s="27">
        <v>1945454</v>
      </c>
      <c r="J354" s="27">
        <v>268339</v>
      </c>
      <c r="K354" s="27">
        <v>1677115</v>
      </c>
      <c r="L354" s="28">
        <v>13870</v>
      </c>
      <c r="M354" s="29">
        <v>0.49</v>
      </c>
      <c r="N354" s="30">
        <v>44312</v>
      </c>
      <c r="O354" s="44">
        <v>44267</v>
      </c>
      <c r="P354" s="41">
        <v>44323</v>
      </c>
      <c r="Q354" s="62">
        <v>1945454</v>
      </c>
    </row>
    <row r="355" spans="1:17" s="18" customFormat="1" x14ac:dyDescent="0.35">
      <c r="A355" s="25" t="s">
        <v>15</v>
      </c>
      <c r="B355" s="25" t="s">
        <v>492</v>
      </c>
      <c r="C355" s="25" t="s">
        <v>33</v>
      </c>
      <c r="D355" s="25" t="s">
        <v>34</v>
      </c>
      <c r="E355" s="25" t="s">
        <v>33</v>
      </c>
      <c r="F355" s="26">
        <v>44084</v>
      </c>
      <c r="G355" s="26">
        <v>44115</v>
      </c>
      <c r="H355" s="26">
        <v>44122</v>
      </c>
      <c r="I355" s="27">
        <v>1676780</v>
      </c>
      <c r="J355" s="27">
        <v>231280</v>
      </c>
      <c r="K355" s="27">
        <v>1445500</v>
      </c>
      <c r="L355" s="28">
        <v>12844</v>
      </c>
      <c r="M355" s="29">
        <v>0.4</v>
      </c>
      <c r="N355" s="30">
        <v>44302</v>
      </c>
      <c r="O355" s="44">
        <v>44267</v>
      </c>
      <c r="P355" s="41">
        <v>44321</v>
      </c>
      <c r="Q355" s="62">
        <v>1676780</v>
      </c>
    </row>
    <row r="356" spans="1:17" s="18" customFormat="1" x14ac:dyDescent="0.35">
      <c r="A356" s="25" t="s">
        <v>15</v>
      </c>
      <c r="B356" s="25" t="s">
        <v>479</v>
      </c>
      <c r="C356" s="25" t="s">
        <v>17</v>
      </c>
      <c r="D356" s="25" t="s">
        <v>18</v>
      </c>
      <c r="E356" s="25" t="s">
        <v>17</v>
      </c>
      <c r="F356" s="26">
        <v>44091</v>
      </c>
      <c r="G356" s="26">
        <v>44340</v>
      </c>
      <c r="H356" s="26">
        <v>44346</v>
      </c>
      <c r="I356" s="27">
        <f>J356+K356</f>
        <v>188951</v>
      </c>
      <c r="J356" s="27">
        <v>26062</v>
      </c>
      <c r="K356" s="27">
        <v>162889</v>
      </c>
      <c r="L356" s="28">
        <v>6314</v>
      </c>
      <c r="M356" s="29">
        <v>0.24</v>
      </c>
      <c r="N356" s="30">
        <v>44526</v>
      </c>
      <c r="O356" s="31">
        <v>44383</v>
      </c>
      <c r="P356" s="31">
        <v>44610</v>
      </c>
      <c r="Q356" s="27">
        <f>I356</f>
        <v>188951</v>
      </c>
    </row>
    <row r="357" spans="1:17" s="18" customFormat="1" x14ac:dyDescent="0.35">
      <c r="A357" s="25" t="s">
        <v>15</v>
      </c>
      <c r="B357" s="25" t="s">
        <v>494</v>
      </c>
      <c r="C357" s="25" t="s">
        <v>33</v>
      </c>
      <c r="D357" s="25" t="s">
        <v>34</v>
      </c>
      <c r="E357" s="25" t="s">
        <v>33</v>
      </c>
      <c r="F357" s="26">
        <v>44097</v>
      </c>
      <c r="G357" s="26">
        <v>44147</v>
      </c>
      <c r="H357" s="26">
        <v>44150</v>
      </c>
      <c r="I357" s="27">
        <v>566730</v>
      </c>
      <c r="J357" s="27">
        <v>78170</v>
      </c>
      <c r="K357" s="27">
        <v>488560</v>
      </c>
      <c r="L357" s="28">
        <v>10550</v>
      </c>
      <c r="M357" s="29">
        <v>0.63</v>
      </c>
      <c r="N357" s="30">
        <v>44330</v>
      </c>
      <c r="O357" s="31">
        <v>44327</v>
      </c>
      <c r="P357" s="31">
        <v>44643</v>
      </c>
      <c r="Q357" s="27">
        <f>I357</f>
        <v>566730</v>
      </c>
    </row>
    <row r="358" spans="1:17" s="18" customFormat="1" x14ac:dyDescent="0.35">
      <c r="A358" s="25" t="s">
        <v>15</v>
      </c>
      <c r="B358" s="25" t="s">
        <v>469</v>
      </c>
      <c r="C358" s="25" t="s">
        <v>45</v>
      </c>
      <c r="D358" s="25" t="s">
        <v>46</v>
      </c>
      <c r="E358" s="25" t="s">
        <v>45</v>
      </c>
      <c r="F358" s="26">
        <v>44099</v>
      </c>
      <c r="G358" s="26">
        <v>44131</v>
      </c>
      <c r="H358" s="26">
        <v>44166</v>
      </c>
      <c r="I358" s="27">
        <f>J358+K358</f>
        <v>113974</v>
      </c>
      <c r="J358" s="27">
        <v>15721</v>
      </c>
      <c r="K358" s="27">
        <v>98253</v>
      </c>
      <c r="L358" s="28">
        <v>553</v>
      </c>
      <c r="M358" s="29">
        <v>0.93</v>
      </c>
      <c r="N358" s="30">
        <v>44346</v>
      </c>
      <c r="O358" s="31">
        <v>44343</v>
      </c>
      <c r="P358" s="31">
        <v>45127</v>
      </c>
      <c r="Q358" s="27">
        <f>I358</f>
        <v>113974</v>
      </c>
    </row>
    <row r="359" spans="1:17" s="18" customFormat="1" x14ac:dyDescent="0.35">
      <c r="A359" s="25" t="s">
        <v>15</v>
      </c>
      <c r="B359" s="25" t="s">
        <v>499</v>
      </c>
      <c r="C359" s="25" t="s">
        <v>152</v>
      </c>
      <c r="D359" s="25" t="s">
        <v>153</v>
      </c>
      <c r="E359" s="25" t="s">
        <v>152</v>
      </c>
      <c r="F359" s="26">
        <v>44102</v>
      </c>
      <c r="G359" s="26">
        <v>44168</v>
      </c>
      <c r="H359" s="26">
        <v>44178</v>
      </c>
      <c r="I359" s="27">
        <v>86295</v>
      </c>
      <c r="J359" s="27">
        <v>11903</v>
      </c>
      <c r="K359" s="27">
        <v>74392</v>
      </c>
      <c r="L359" s="28">
        <v>1854</v>
      </c>
      <c r="M359" s="29">
        <v>0.34</v>
      </c>
      <c r="N359" s="30">
        <v>44358</v>
      </c>
      <c r="O359" s="32">
        <v>44355</v>
      </c>
      <c r="P359" s="31">
        <v>44643</v>
      </c>
      <c r="Q359" s="27">
        <v>82237.22</v>
      </c>
    </row>
    <row r="360" spans="1:17" s="18" customFormat="1" x14ac:dyDescent="0.35">
      <c r="A360" s="25" t="s">
        <v>15</v>
      </c>
      <c r="B360" s="25" t="s">
        <v>455</v>
      </c>
      <c r="C360" s="25" t="s">
        <v>17</v>
      </c>
      <c r="D360" s="25" t="s">
        <v>18</v>
      </c>
      <c r="E360" s="25" t="s">
        <v>17</v>
      </c>
      <c r="F360" s="26">
        <v>44105</v>
      </c>
      <c r="G360" s="26">
        <v>44348</v>
      </c>
      <c r="H360" s="26">
        <v>44352</v>
      </c>
      <c r="I360" s="27">
        <f>J360+K360</f>
        <v>84395</v>
      </c>
      <c r="J360" s="27">
        <v>11641</v>
      </c>
      <c r="K360" s="27">
        <v>72754</v>
      </c>
      <c r="L360" s="28">
        <v>1215</v>
      </c>
      <c r="M360" s="29">
        <v>0.42</v>
      </c>
      <c r="N360" s="30">
        <v>44532</v>
      </c>
      <c r="O360" s="31">
        <v>44431</v>
      </c>
      <c r="P360" s="31">
        <v>44594</v>
      </c>
      <c r="Q360" s="27">
        <f>I360</f>
        <v>84395</v>
      </c>
    </row>
    <row r="361" spans="1:17" s="18" customFormat="1" x14ac:dyDescent="0.35">
      <c r="A361" s="25" t="s">
        <v>15</v>
      </c>
      <c r="B361" s="25" t="s">
        <v>391</v>
      </c>
      <c r="C361" s="25" t="s">
        <v>472</v>
      </c>
      <c r="D361" s="25" t="s">
        <v>239</v>
      </c>
      <c r="E361" s="25" t="s">
        <v>239</v>
      </c>
      <c r="F361" s="26">
        <v>44110</v>
      </c>
      <c r="G361" s="26">
        <v>44165</v>
      </c>
      <c r="H361" s="26">
        <v>44171</v>
      </c>
      <c r="I361" s="27">
        <v>116000</v>
      </c>
      <c r="J361" s="27">
        <v>16000</v>
      </c>
      <c r="K361" s="27">
        <v>100000</v>
      </c>
      <c r="L361" s="28">
        <v>25685</v>
      </c>
      <c r="M361" s="29">
        <v>0.06</v>
      </c>
      <c r="N361" s="30">
        <v>44351</v>
      </c>
      <c r="O361" s="41">
        <v>44335</v>
      </c>
      <c r="P361" s="31">
        <v>44533</v>
      </c>
      <c r="Q361" s="27">
        <v>114214.14</v>
      </c>
    </row>
    <row r="362" spans="1:17" s="18" customFormat="1" x14ac:dyDescent="0.35">
      <c r="A362" s="25" t="s">
        <v>15</v>
      </c>
      <c r="B362" s="25" t="s">
        <v>474</v>
      </c>
      <c r="C362" s="25" t="s">
        <v>25</v>
      </c>
      <c r="D362" s="25" t="s">
        <v>26</v>
      </c>
      <c r="E362" s="25" t="s">
        <v>25</v>
      </c>
      <c r="F362" s="26">
        <v>44111</v>
      </c>
      <c r="G362" s="26">
        <v>44148</v>
      </c>
      <c r="H362" s="26">
        <v>44151</v>
      </c>
      <c r="I362" s="27">
        <v>193891</v>
      </c>
      <c r="J362" s="27">
        <v>26744</v>
      </c>
      <c r="K362" s="27">
        <v>167147</v>
      </c>
      <c r="L362" s="28">
        <v>2623</v>
      </c>
      <c r="M362" s="29">
        <v>0.8</v>
      </c>
      <c r="N362" s="30">
        <v>44331</v>
      </c>
      <c r="O362" s="41">
        <v>44300</v>
      </c>
      <c r="P362" s="31">
        <v>44643</v>
      </c>
      <c r="Q362" s="27">
        <v>131731.57999999999</v>
      </c>
    </row>
    <row r="363" spans="1:17" s="18" customFormat="1" x14ac:dyDescent="0.35">
      <c r="A363" s="25" t="s">
        <v>15</v>
      </c>
      <c r="B363" s="25" t="s">
        <v>484</v>
      </c>
      <c r="C363" s="25" t="s">
        <v>17</v>
      </c>
      <c r="D363" s="25" t="s">
        <v>18</v>
      </c>
      <c r="E363" s="25" t="s">
        <v>17</v>
      </c>
      <c r="F363" s="26">
        <v>44127</v>
      </c>
      <c r="G363" s="26">
        <v>44263</v>
      </c>
      <c r="H363" s="26">
        <v>44269</v>
      </c>
      <c r="I363" s="27">
        <v>320803</v>
      </c>
      <c r="J363" s="27">
        <v>44249</v>
      </c>
      <c r="K363" s="27">
        <v>276554</v>
      </c>
      <c r="L363" s="28">
        <v>3148</v>
      </c>
      <c r="M363" s="29">
        <v>0.59</v>
      </c>
      <c r="N363" s="30">
        <v>44449</v>
      </c>
      <c r="O363" s="41">
        <v>44313</v>
      </c>
      <c r="P363" s="31">
        <v>44631</v>
      </c>
      <c r="Q363" s="27">
        <f>I363</f>
        <v>320803</v>
      </c>
    </row>
    <row r="364" spans="1:17" s="18" customFormat="1" x14ac:dyDescent="0.35">
      <c r="A364" s="25" t="s">
        <v>15</v>
      </c>
      <c r="B364" s="25" t="s">
        <v>442</v>
      </c>
      <c r="C364" s="25" t="s">
        <v>36</v>
      </c>
      <c r="D364" s="25" t="s">
        <v>37</v>
      </c>
      <c r="E364" s="25" t="s">
        <v>441</v>
      </c>
      <c r="F364" s="26">
        <v>44144</v>
      </c>
      <c r="G364" s="26">
        <v>44175</v>
      </c>
      <c r="H364" s="26">
        <v>44178</v>
      </c>
      <c r="I364" s="27">
        <v>188713</v>
      </c>
      <c r="J364" s="27">
        <v>26030</v>
      </c>
      <c r="K364" s="27">
        <v>162683</v>
      </c>
      <c r="L364" s="28">
        <v>1043</v>
      </c>
      <c r="M364" s="29">
        <v>0.87</v>
      </c>
      <c r="N364" s="30">
        <v>44358</v>
      </c>
      <c r="O364" s="41">
        <v>44334</v>
      </c>
      <c r="P364" s="31">
        <v>44610</v>
      </c>
      <c r="Q364" s="27">
        <f>I364</f>
        <v>188713</v>
      </c>
    </row>
    <row r="365" spans="1:17" s="18" customFormat="1" x14ac:dyDescent="0.35">
      <c r="A365" s="25" t="s">
        <v>15</v>
      </c>
      <c r="B365" s="25" t="s">
        <v>500</v>
      </c>
      <c r="C365" s="25" t="s">
        <v>25</v>
      </c>
      <c r="D365" s="25" t="s">
        <v>26</v>
      </c>
      <c r="E365" s="25" t="s">
        <v>25</v>
      </c>
      <c r="F365" s="26">
        <v>44146</v>
      </c>
      <c r="G365" s="26">
        <v>44198</v>
      </c>
      <c r="H365" s="26">
        <v>44202</v>
      </c>
      <c r="I365" s="27">
        <v>81460</v>
      </c>
      <c r="J365" s="27">
        <v>11236</v>
      </c>
      <c r="K365" s="27">
        <v>70224</v>
      </c>
      <c r="L365" s="28">
        <v>2285</v>
      </c>
      <c r="M365" s="29">
        <v>0.51</v>
      </c>
      <c r="N365" s="30">
        <v>44382</v>
      </c>
      <c r="O365" s="41">
        <v>44321</v>
      </c>
      <c r="P365" s="31">
        <v>44533</v>
      </c>
      <c r="Q365" s="27">
        <f>I365</f>
        <v>81460</v>
      </c>
    </row>
    <row r="366" spans="1:17" s="18" customFormat="1" x14ac:dyDescent="0.35">
      <c r="A366" s="25" t="s">
        <v>15</v>
      </c>
      <c r="B366" s="25" t="s">
        <v>501</v>
      </c>
      <c r="C366" s="25" t="s">
        <v>25</v>
      </c>
      <c r="D366" s="25" t="s">
        <v>26</v>
      </c>
      <c r="E366" s="25" t="s">
        <v>25</v>
      </c>
      <c r="F366" s="26">
        <v>44152</v>
      </c>
      <c r="G366" s="26">
        <v>44183</v>
      </c>
      <c r="H366" s="26">
        <v>44186</v>
      </c>
      <c r="I366" s="27">
        <v>96276</v>
      </c>
      <c r="J366" s="27">
        <v>13280</v>
      </c>
      <c r="K366" s="27">
        <v>82996</v>
      </c>
      <c r="L366" s="28">
        <v>1842</v>
      </c>
      <c r="M366" s="29">
        <v>1</v>
      </c>
      <c r="N366" s="30">
        <v>44366</v>
      </c>
      <c r="O366" s="31">
        <v>44327</v>
      </c>
      <c r="P366" s="31">
        <v>44644</v>
      </c>
      <c r="Q366" s="27">
        <f>I366</f>
        <v>96276</v>
      </c>
    </row>
    <row r="367" spans="1:17" s="18" customFormat="1" x14ac:dyDescent="0.35">
      <c r="A367" s="25" t="s">
        <v>15</v>
      </c>
      <c r="B367" s="25" t="s">
        <v>475</v>
      </c>
      <c r="C367" s="25" t="s">
        <v>17</v>
      </c>
      <c r="D367" s="25" t="s">
        <v>18</v>
      </c>
      <c r="E367" s="25" t="s">
        <v>17</v>
      </c>
      <c r="F367" s="26">
        <v>44152</v>
      </c>
      <c r="G367" s="26">
        <v>44196</v>
      </c>
      <c r="H367" s="26">
        <v>44196</v>
      </c>
      <c r="I367" s="27">
        <v>43387</v>
      </c>
      <c r="J367" s="27">
        <v>5985</v>
      </c>
      <c r="K367" s="27">
        <v>37402</v>
      </c>
      <c r="L367" s="28">
        <v>10387</v>
      </c>
      <c r="M367" s="29">
        <v>0.13</v>
      </c>
      <c r="N367" s="30">
        <v>44376</v>
      </c>
      <c r="O367" s="44">
        <v>44266</v>
      </c>
      <c r="P367" s="31">
        <v>44365</v>
      </c>
      <c r="Q367" s="27">
        <f>I367</f>
        <v>43387</v>
      </c>
    </row>
    <row r="368" spans="1:17" s="18" customFormat="1" x14ac:dyDescent="0.35">
      <c r="A368" s="25" t="s">
        <v>15</v>
      </c>
      <c r="B368" s="25" t="s">
        <v>458</v>
      </c>
      <c r="C368" s="25" t="s">
        <v>17</v>
      </c>
      <c r="D368" s="25" t="s">
        <v>18</v>
      </c>
      <c r="E368" s="25" t="s">
        <v>17</v>
      </c>
      <c r="F368" s="26">
        <v>44153</v>
      </c>
      <c r="G368" s="26">
        <v>44358</v>
      </c>
      <c r="H368" s="26">
        <v>44367</v>
      </c>
      <c r="I368" s="27">
        <v>206615</v>
      </c>
      <c r="J368" s="27">
        <v>28499</v>
      </c>
      <c r="K368" s="27">
        <v>178116</v>
      </c>
      <c r="L368" s="28">
        <v>1984</v>
      </c>
      <c r="M368" s="29">
        <v>0.59</v>
      </c>
      <c r="N368" s="30">
        <v>44547</v>
      </c>
      <c r="O368" s="31">
        <v>44490</v>
      </c>
      <c r="P368" s="31">
        <v>44615</v>
      </c>
      <c r="Q368" s="27">
        <v>206028</v>
      </c>
    </row>
    <row r="369" spans="1:17" s="18" customFormat="1" x14ac:dyDescent="0.35">
      <c r="A369" s="25" t="s">
        <v>15</v>
      </c>
      <c r="B369" s="25" t="s">
        <v>502</v>
      </c>
      <c r="C369" s="25" t="s">
        <v>25</v>
      </c>
      <c r="D369" s="25" t="s">
        <v>26</v>
      </c>
      <c r="E369" s="25" t="s">
        <v>25</v>
      </c>
      <c r="F369" s="26">
        <v>44155</v>
      </c>
      <c r="G369" s="26">
        <v>44189</v>
      </c>
      <c r="H369" s="26">
        <v>44189</v>
      </c>
      <c r="I369" s="27">
        <v>71965</v>
      </c>
      <c r="J369" s="27">
        <v>9927</v>
      </c>
      <c r="K369" s="27">
        <v>62038</v>
      </c>
      <c r="L369" s="28">
        <v>3756</v>
      </c>
      <c r="M369" s="29">
        <v>0.54</v>
      </c>
      <c r="N369" s="30">
        <v>44369</v>
      </c>
      <c r="O369" s="31">
        <v>44351</v>
      </c>
      <c r="P369" s="31">
        <v>44630</v>
      </c>
      <c r="Q369" s="27">
        <f>I369</f>
        <v>71965</v>
      </c>
    </row>
    <row r="370" spans="1:17" s="18" customFormat="1" x14ac:dyDescent="0.35">
      <c r="A370" s="25" t="s">
        <v>15</v>
      </c>
      <c r="B370" s="25" t="s">
        <v>460</v>
      </c>
      <c r="C370" s="25" t="s">
        <v>105</v>
      </c>
      <c r="D370" s="25" t="s">
        <v>46</v>
      </c>
      <c r="E370" s="25" t="s">
        <v>45</v>
      </c>
      <c r="F370" s="26">
        <v>44155</v>
      </c>
      <c r="G370" s="26">
        <v>44194</v>
      </c>
      <c r="H370" s="26">
        <v>44194</v>
      </c>
      <c r="I370" s="27">
        <v>376913</v>
      </c>
      <c r="J370" s="27">
        <v>51988</v>
      </c>
      <c r="K370" s="27">
        <v>324925</v>
      </c>
      <c r="L370" s="28">
        <v>11573</v>
      </c>
      <c r="M370" s="29">
        <v>0.41</v>
      </c>
      <c r="N370" s="30">
        <v>44374</v>
      </c>
      <c r="O370" s="44">
        <v>44281</v>
      </c>
      <c r="P370" s="41">
        <v>44337</v>
      </c>
      <c r="Q370" s="27">
        <v>376913</v>
      </c>
    </row>
    <row r="371" spans="1:17" s="18" customFormat="1" x14ac:dyDescent="0.35">
      <c r="A371" s="25" t="s">
        <v>15</v>
      </c>
      <c r="B371" s="25" t="s">
        <v>477</v>
      </c>
      <c r="C371" s="25" t="s">
        <v>934</v>
      </c>
      <c r="D371" s="25" t="s">
        <v>41</v>
      </c>
      <c r="E371" s="25" t="s">
        <v>42</v>
      </c>
      <c r="F371" s="26">
        <v>44159</v>
      </c>
      <c r="G371" s="26">
        <v>44191</v>
      </c>
      <c r="H371" s="26">
        <v>44191</v>
      </c>
      <c r="I371" s="27">
        <v>95177</v>
      </c>
      <c r="J371" s="27">
        <v>13128</v>
      </c>
      <c r="K371" s="27">
        <v>82049</v>
      </c>
      <c r="L371" s="28">
        <v>6553</v>
      </c>
      <c r="M371" s="29">
        <v>0.21</v>
      </c>
      <c r="N371" s="30">
        <v>44371</v>
      </c>
      <c r="O371" s="30">
        <v>44260</v>
      </c>
      <c r="P371" s="31">
        <v>44367</v>
      </c>
      <c r="Q371" s="27">
        <f>I371</f>
        <v>95177</v>
      </c>
    </row>
    <row r="372" spans="1:17" s="18" customFormat="1" x14ac:dyDescent="0.35">
      <c r="A372" s="25" t="s">
        <v>15</v>
      </c>
      <c r="B372" s="25" t="s">
        <v>470</v>
      </c>
      <c r="C372" s="25" t="s">
        <v>28</v>
      </c>
      <c r="D372" s="25" t="s">
        <v>29</v>
      </c>
      <c r="E372" s="25" t="s">
        <v>30</v>
      </c>
      <c r="F372" s="26">
        <v>44180</v>
      </c>
      <c r="G372" s="26">
        <v>44277</v>
      </c>
      <c r="H372" s="26">
        <v>44283</v>
      </c>
      <c r="I372" s="27">
        <f>J372+K372</f>
        <v>191083</v>
      </c>
      <c r="J372" s="27">
        <v>26357</v>
      </c>
      <c r="K372" s="27">
        <v>164726</v>
      </c>
      <c r="L372" s="28">
        <v>2734</v>
      </c>
      <c r="M372" s="29">
        <v>0.23</v>
      </c>
      <c r="N372" s="30">
        <v>44463</v>
      </c>
      <c r="O372" s="41">
        <v>44446</v>
      </c>
      <c r="P372" s="31">
        <v>44610</v>
      </c>
      <c r="Q372" s="27">
        <f>I372</f>
        <v>191083</v>
      </c>
    </row>
    <row r="373" spans="1:17" s="18" customFormat="1" x14ac:dyDescent="0.35">
      <c r="A373" s="25" t="s">
        <v>15</v>
      </c>
      <c r="B373" s="25" t="s">
        <v>463</v>
      </c>
      <c r="C373" s="25" t="s">
        <v>464</v>
      </c>
      <c r="D373" s="25" t="s">
        <v>50</v>
      </c>
      <c r="E373" s="25" t="s">
        <v>51</v>
      </c>
      <c r="F373" s="26">
        <v>44183</v>
      </c>
      <c r="G373" s="26">
        <v>44305</v>
      </c>
      <c r="H373" s="26">
        <v>44310</v>
      </c>
      <c r="I373" s="27">
        <f>J373+K373</f>
        <v>34429</v>
      </c>
      <c r="J373" s="27">
        <v>4748</v>
      </c>
      <c r="K373" s="27">
        <v>29681</v>
      </c>
      <c r="L373" s="28">
        <v>586</v>
      </c>
      <c r="M373" s="29">
        <v>0.46</v>
      </c>
      <c r="N373" s="30">
        <v>44490</v>
      </c>
      <c r="O373" s="32">
        <v>44378</v>
      </c>
      <c r="P373" s="31">
        <v>44601</v>
      </c>
      <c r="Q373" s="27">
        <f>I373</f>
        <v>34429</v>
      </c>
    </row>
    <row r="374" spans="1:17" s="18" customFormat="1" x14ac:dyDescent="0.35">
      <c r="A374" s="25" t="s">
        <v>15</v>
      </c>
      <c r="B374" s="25" t="s">
        <v>482</v>
      </c>
      <c r="C374" s="25" t="s">
        <v>25</v>
      </c>
      <c r="D374" s="25" t="s">
        <v>26</v>
      </c>
      <c r="E374" s="25" t="s">
        <v>25</v>
      </c>
      <c r="F374" s="26">
        <v>44188</v>
      </c>
      <c r="G374" s="26">
        <v>44225</v>
      </c>
      <c r="H374" s="26">
        <v>44227</v>
      </c>
      <c r="I374" s="27">
        <v>89692</v>
      </c>
      <c r="J374" s="27">
        <v>12372</v>
      </c>
      <c r="K374" s="27">
        <v>77320</v>
      </c>
      <c r="L374" s="28">
        <v>1928</v>
      </c>
      <c r="M374" s="29">
        <v>0.64</v>
      </c>
      <c r="N374" s="30">
        <v>44407</v>
      </c>
      <c r="O374" s="32">
        <v>44404</v>
      </c>
      <c r="P374" s="31">
        <v>44631</v>
      </c>
      <c r="Q374" s="27">
        <f>I374</f>
        <v>89692</v>
      </c>
    </row>
    <row r="375" spans="1:17" s="18" customFormat="1" x14ac:dyDescent="0.35">
      <c r="A375" s="25" t="s">
        <v>15</v>
      </c>
      <c r="B375" s="25" t="s">
        <v>465</v>
      </c>
      <c r="C375" s="25" t="s">
        <v>17</v>
      </c>
      <c r="D375" s="25" t="s">
        <v>18</v>
      </c>
      <c r="E375" s="25" t="s">
        <v>17</v>
      </c>
      <c r="F375" s="26">
        <v>44196</v>
      </c>
      <c r="G375" s="26">
        <v>44358</v>
      </c>
      <c r="H375" s="26">
        <v>44360</v>
      </c>
      <c r="I375" s="27">
        <v>1375911</v>
      </c>
      <c r="J375" s="27">
        <v>189781</v>
      </c>
      <c r="K375" s="27">
        <v>1186130</v>
      </c>
      <c r="L375" s="28">
        <v>23883</v>
      </c>
      <c r="M375" s="29">
        <v>0.28999999999999998</v>
      </c>
      <c r="N375" s="30">
        <v>44540</v>
      </c>
      <c r="O375" s="32">
        <v>44404</v>
      </c>
      <c r="P375" s="31">
        <v>44601</v>
      </c>
      <c r="Q375" s="27">
        <f>I375</f>
        <v>1375911</v>
      </c>
    </row>
    <row r="376" spans="1:17" s="18" customFormat="1" x14ac:dyDescent="0.35">
      <c r="A376" s="25" t="s">
        <v>15</v>
      </c>
      <c r="B376" s="25" t="s">
        <v>588</v>
      </c>
      <c r="C376" s="25" t="s">
        <v>66</v>
      </c>
      <c r="D376" s="25" t="s">
        <v>67</v>
      </c>
      <c r="E376" s="25" t="s">
        <v>66</v>
      </c>
      <c r="F376" s="26">
        <v>44202</v>
      </c>
      <c r="G376" s="26">
        <v>44327</v>
      </c>
      <c r="H376" s="26">
        <v>44329</v>
      </c>
      <c r="I376" s="27">
        <f>J376+K376</f>
        <v>54547</v>
      </c>
      <c r="J376" s="27">
        <v>7523</v>
      </c>
      <c r="K376" s="27">
        <v>47024</v>
      </c>
      <c r="L376" s="28">
        <v>1871</v>
      </c>
      <c r="M376" s="29">
        <v>0.44</v>
      </c>
      <c r="N376" s="30">
        <v>44509</v>
      </c>
      <c r="O376" s="31">
        <v>44424</v>
      </c>
      <c r="P376" s="31">
        <v>44670</v>
      </c>
      <c r="Q376" s="27">
        <v>30429.99</v>
      </c>
    </row>
    <row r="377" spans="1:17" s="18" customFormat="1" x14ac:dyDescent="0.35">
      <c r="A377" s="25" t="s">
        <v>15</v>
      </c>
      <c r="B377" s="25" t="s">
        <v>503</v>
      </c>
      <c r="C377" s="25" t="s">
        <v>25</v>
      </c>
      <c r="D377" s="25" t="s">
        <v>26</v>
      </c>
      <c r="E377" s="25" t="s">
        <v>25</v>
      </c>
      <c r="F377" s="26">
        <v>44204</v>
      </c>
      <c r="G377" s="26">
        <v>44239</v>
      </c>
      <c r="H377" s="26">
        <v>44242</v>
      </c>
      <c r="I377" s="27">
        <v>321250</v>
      </c>
      <c r="J377" s="27">
        <v>44311</v>
      </c>
      <c r="K377" s="27">
        <v>276939</v>
      </c>
      <c r="L377" s="28">
        <v>5766</v>
      </c>
      <c r="M377" s="29">
        <v>0.94</v>
      </c>
      <c r="N377" s="30">
        <v>44422</v>
      </c>
      <c r="O377" s="31">
        <v>44420</v>
      </c>
      <c r="P377" s="31">
        <v>44644</v>
      </c>
      <c r="Q377" s="27">
        <v>219532.9</v>
      </c>
    </row>
    <row r="378" spans="1:17" s="18" customFormat="1" x14ac:dyDescent="0.35">
      <c r="A378" s="25" t="s">
        <v>15</v>
      </c>
      <c r="B378" s="25" t="s">
        <v>504</v>
      </c>
      <c r="C378" s="25" t="s">
        <v>42</v>
      </c>
      <c r="D378" s="25" t="s">
        <v>41</v>
      </c>
      <c r="E378" s="25" t="s">
        <v>42</v>
      </c>
      <c r="F378" s="26">
        <v>44204</v>
      </c>
      <c r="G378" s="26">
        <v>44254</v>
      </c>
      <c r="H378" s="26">
        <v>44284</v>
      </c>
      <c r="I378" s="27">
        <v>55599</v>
      </c>
      <c r="J378" s="27">
        <v>7669</v>
      </c>
      <c r="K378" s="27">
        <v>47930</v>
      </c>
      <c r="L378" s="28">
        <v>191</v>
      </c>
      <c r="M378" s="29">
        <v>0.81</v>
      </c>
      <c r="N378" s="30">
        <v>44464</v>
      </c>
      <c r="O378" s="31">
        <v>44337</v>
      </c>
      <c r="P378" s="31">
        <v>44631</v>
      </c>
      <c r="Q378" s="27">
        <f t="shared" ref="Q378:Q383" si="1">I378</f>
        <v>55599</v>
      </c>
    </row>
    <row r="379" spans="1:17" s="18" customFormat="1" x14ac:dyDescent="0.35">
      <c r="A379" s="25" t="s">
        <v>15</v>
      </c>
      <c r="B379" s="25" t="s">
        <v>478</v>
      </c>
      <c r="C379" s="25" t="s">
        <v>152</v>
      </c>
      <c r="D379" s="25" t="s">
        <v>153</v>
      </c>
      <c r="E379" s="25" t="s">
        <v>152</v>
      </c>
      <c r="F379" s="26">
        <v>44208</v>
      </c>
      <c r="G379" s="26">
        <v>44254</v>
      </c>
      <c r="H379" s="26">
        <v>44255</v>
      </c>
      <c r="I379" s="27">
        <v>12446</v>
      </c>
      <c r="J379" s="27">
        <v>1717</v>
      </c>
      <c r="K379" s="27">
        <v>10729</v>
      </c>
      <c r="L379" s="28">
        <v>1156</v>
      </c>
      <c r="M379" s="29">
        <v>0.21</v>
      </c>
      <c r="N379" s="30">
        <v>44435</v>
      </c>
      <c r="O379" s="31">
        <v>44397</v>
      </c>
      <c r="P379" s="31">
        <v>44630</v>
      </c>
      <c r="Q379" s="27">
        <f t="shared" si="1"/>
        <v>12446</v>
      </c>
    </row>
    <row r="380" spans="1:17" s="18" customFormat="1" x14ac:dyDescent="0.35">
      <c r="A380" s="25" t="s">
        <v>15</v>
      </c>
      <c r="B380" s="25" t="s">
        <v>459</v>
      </c>
      <c r="C380" s="25" t="s">
        <v>33</v>
      </c>
      <c r="D380" s="25" t="s">
        <v>34</v>
      </c>
      <c r="E380" s="25" t="s">
        <v>33</v>
      </c>
      <c r="F380" s="26">
        <v>44211</v>
      </c>
      <c r="G380" s="26">
        <v>44256</v>
      </c>
      <c r="H380" s="26">
        <v>44263</v>
      </c>
      <c r="I380" s="27">
        <f>J380+K380</f>
        <v>182079.5</v>
      </c>
      <c r="J380" s="27">
        <v>25114.41</v>
      </c>
      <c r="K380" s="27">
        <v>156965.09</v>
      </c>
      <c r="L380" s="28">
        <v>10495</v>
      </c>
      <c r="M380" s="29">
        <v>0.54</v>
      </c>
      <c r="N380" s="30">
        <v>44443</v>
      </c>
      <c r="O380" s="31">
        <v>44400</v>
      </c>
      <c r="P380" s="31">
        <v>44601</v>
      </c>
      <c r="Q380" s="27">
        <f t="shared" si="1"/>
        <v>182079.5</v>
      </c>
    </row>
    <row r="381" spans="1:17" s="18" customFormat="1" x14ac:dyDescent="0.35">
      <c r="A381" s="25" t="s">
        <v>15</v>
      </c>
      <c r="B381" s="25" t="s">
        <v>505</v>
      </c>
      <c r="C381" s="25" t="s">
        <v>17</v>
      </c>
      <c r="D381" s="25" t="s">
        <v>18</v>
      </c>
      <c r="E381" s="25" t="s">
        <v>17</v>
      </c>
      <c r="F381" s="26">
        <v>44215</v>
      </c>
      <c r="G381" s="26">
        <v>44313</v>
      </c>
      <c r="H381" s="26">
        <v>44318</v>
      </c>
      <c r="I381" s="27">
        <v>338377</v>
      </c>
      <c r="J381" s="27">
        <v>46673</v>
      </c>
      <c r="K381" s="27">
        <v>291704</v>
      </c>
      <c r="L381" s="28">
        <v>7684</v>
      </c>
      <c r="M381" s="29">
        <v>0.85</v>
      </c>
      <c r="N381" s="30">
        <v>44498</v>
      </c>
      <c r="O381" s="31">
        <v>44392</v>
      </c>
      <c r="P381" s="31">
        <v>44631</v>
      </c>
      <c r="Q381" s="27">
        <f t="shared" si="1"/>
        <v>338377</v>
      </c>
    </row>
    <row r="382" spans="1:17" s="18" customFormat="1" x14ac:dyDescent="0.35">
      <c r="A382" s="25" t="s">
        <v>15</v>
      </c>
      <c r="B382" s="25" t="s">
        <v>506</v>
      </c>
      <c r="C382" s="25" t="s">
        <v>17</v>
      </c>
      <c r="D382" s="25" t="s">
        <v>18</v>
      </c>
      <c r="E382" s="25" t="s">
        <v>17</v>
      </c>
      <c r="F382" s="26">
        <v>44223</v>
      </c>
      <c r="G382" s="26">
        <v>44372</v>
      </c>
      <c r="H382" s="26">
        <v>44388</v>
      </c>
      <c r="I382" s="27">
        <v>467496</v>
      </c>
      <c r="J382" s="27">
        <v>64483</v>
      </c>
      <c r="K382" s="27">
        <v>403013</v>
      </c>
      <c r="L382" s="28">
        <v>4316</v>
      </c>
      <c r="M382" s="29">
        <v>0.56000000000000005</v>
      </c>
      <c r="N382" s="30">
        <v>44568</v>
      </c>
      <c r="O382" s="31">
        <v>44505</v>
      </c>
      <c r="P382" s="31">
        <v>44785</v>
      </c>
      <c r="Q382" s="27">
        <f t="shared" si="1"/>
        <v>467496</v>
      </c>
    </row>
    <row r="383" spans="1:17" s="18" customFormat="1" x14ac:dyDescent="0.35">
      <c r="A383" s="25" t="s">
        <v>15</v>
      </c>
      <c r="B383" s="25" t="s">
        <v>468</v>
      </c>
      <c r="C383" s="25" t="s">
        <v>25</v>
      </c>
      <c r="D383" s="25" t="s">
        <v>26</v>
      </c>
      <c r="E383" s="25" t="s">
        <v>26</v>
      </c>
      <c r="F383" s="26">
        <v>44232</v>
      </c>
      <c r="G383" s="26">
        <v>44265</v>
      </c>
      <c r="H383" s="26">
        <v>44268</v>
      </c>
      <c r="I383" s="27">
        <v>165470</v>
      </c>
      <c r="J383" s="27">
        <v>22824</v>
      </c>
      <c r="K383" s="27">
        <v>142646</v>
      </c>
      <c r="L383" s="28">
        <v>3830</v>
      </c>
      <c r="M383" s="29">
        <v>0.87</v>
      </c>
      <c r="N383" s="30">
        <v>44448</v>
      </c>
      <c r="O383" s="41">
        <v>44446</v>
      </c>
      <c r="P383" s="31">
        <v>44631</v>
      </c>
      <c r="Q383" s="27">
        <f t="shared" si="1"/>
        <v>165470</v>
      </c>
    </row>
    <row r="384" spans="1:17" s="18" customFormat="1" x14ac:dyDescent="0.35">
      <c r="A384" s="25" t="s">
        <v>15</v>
      </c>
      <c r="B384" s="25" t="s">
        <v>507</v>
      </c>
      <c r="C384" s="25" t="s">
        <v>204</v>
      </c>
      <c r="D384" s="25" t="s">
        <v>46</v>
      </c>
      <c r="E384" s="25" t="s">
        <v>45</v>
      </c>
      <c r="F384" s="26">
        <v>44244</v>
      </c>
      <c r="G384" s="26">
        <v>44276</v>
      </c>
      <c r="H384" s="26">
        <v>44290</v>
      </c>
      <c r="I384" s="27">
        <f t="shared" ref="I384:I402" si="2">J384+K384</f>
        <v>2071534</v>
      </c>
      <c r="J384" s="27">
        <v>285729</v>
      </c>
      <c r="K384" s="27">
        <v>1785805</v>
      </c>
      <c r="L384" s="28">
        <v>5526</v>
      </c>
      <c r="M384" s="29">
        <v>0.51</v>
      </c>
      <c r="N384" s="30">
        <v>44470</v>
      </c>
      <c r="O384" s="31">
        <v>44403</v>
      </c>
      <c r="P384" s="31">
        <v>44482</v>
      </c>
      <c r="Q384" s="27">
        <v>2000000</v>
      </c>
    </row>
    <row r="385" spans="1:17" s="18" customFormat="1" x14ac:dyDescent="0.35">
      <c r="A385" s="25" t="s">
        <v>15</v>
      </c>
      <c r="B385" s="25" t="s">
        <v>508</v>
      </c>
      <c r="C385" s="25" t="s">
        <v>17</v>
      </c>
      <c r="D385" s="25" t="s">
        <v>18</v>
      </c>
      <c r="E385" s="25" t="s">
        <v>17</v>
      </c>
      <c r="F385" s="26">
        <v>44246</v>
      </c>
      <c r="G385" s="26">
        <v>44288</v>
      </c>
      <c r="H385" s="26">
        <v>44289</v>
      </c>
      <c r="I385" s="27">
        <f t="shared" si="2"/>
        <v>242855</v>
      </c>
      <c r="J385" s="27">
        <v>33498</v>
      </c>
      <c r="K385" s="27">
        <v>209357</v>
      </c>
      <c r="L385" s="28">
        <v>5929</v>
      </c>
      <c r="M385" s="29">
        <v>0.84</v>
      </c>
      <c r="N385" s="30">
        <v>44469</v>
      </c>
      <c r="O385" s="41">
        <v>44321</v>
      </c>
      <c r="P385" s="31">
        <v>44651</v>
      </c>
      <c r="Q385" s="27">
        <f>I385</f>
        <v>242855</v>
      </c>
    </row>
    <row r="386" spans="1:17" s="18" customFormat="1" x14ac:dyDescent="0.35">
      <c r="A386" s="25" t="s">
        <v>15</v>
      </c>
      <c r="B386" s="25" t="s">
        <v>509</v>
      </c>
      <c r="C386" s="25" t="s">
        <v>238</v>
      </c>
      <c r="D386" s="25" t="s">
        <v>239</v>
      </c>
      <c r="E386" s="25" t="s">
        <v>472</v>
      </c>
      <c r="F386" s="26">
        <v>44249</v>
      </c>
      <c r="G386" s="26">
        <v>44375</v>
      </c>
      <c r="H386" s="26">
        <v>44381</v>
      </c>
      <c r="I386" s="27">
        <f t="shared" si="2"/>
        <v>408618</v>
      </c>
      <c r="J386" s="27">
        <v>56362</v>
      </c>
      <c r="K386" s="27">
        <v>352256</v>
      </c>
      <c r="L386" s="28">
        <v>11753</v>
      </c>
      <c r="M386" s="29">
        <v>0.05</v>
      </c>
      <c r="N386" s="30">
        <v>44561</v>
      </c>
      <c r="O386" s="31">
        <v>44545</v>
      </c>
      <c r="P386" s="31">
        <v>44785</v>
      </c>
      <c r="Q386" s="27">
        <f>I386</f>
        <v>408618</v>
      </c>
    </row>
    <row r="387" spans="1:17" s="18" customFormat="1" x14ac:dyDescent="0.35">
      <c r="A387" s="25" t="s">
        <v>15</v>
      </c>
      <c r="B387" s="25" t="s">
        <v>471</v>
      </c>
      <c r="C387" s="25" t="s">
        <v>232</v>
      </c>
      <c r="D387" s="25" t="s">
        <v>46</v>
      </c>
      <c r="E387" s="25" t="s">
        <v>233</v>
      </c>
      <c r="F387" s="26">
        <v>44251</v>
      </c>
      <c r="G387" s="26">
        <v>44284</v>
      </c>
      <c r="H387" s="26">
        <v>44290</v>
      </c>
      <c r="I387" s="27">
        <f t="shared" si="2"/>
        <v>121064</v>
      </c>
      <c r="J387" s="27">
        <v>16699</v>
      </c>
      <c r="K387" s="27">
        <v>104365</v>
      </c>
      <c r="L387" s="28">
        <v>5196</v>
      </c>
      <c r="M387" s="29">
        <v>0.21</v>
      </c>
      <c r="N387" s="30">
        <v>44470</v>
      </c>
      <c r="O387" s="41">
        <v>44385</v>
      </c>
      <c r="P387" s="31">
        <v>44610</v>
      </c>
      <c r="Q387" s="27">
        <f>I387</f>
        <v>121064</v>
      </c>
    </row>
    <row r="388" spans="1:17" s="18" customFormat="1" x14ac:dyDescent="0.35">
      <c r="A388" s="25" t="s">
        <v>15</v>
      </c>
      <c r="B388" s="25" t="s">
        <v>510</v>
      </c>
      <c r="C388" s="25" t="s">
        <v>17</v>
      </c>
      <c r="D388" s="25" t="s">
        <v>18</v>
      </c>
      <c r="E388" s="25" t="s">
        <v>17</v>
      </c>
      <c r="F388" s="26">
        <v>44257</v>
      </c>
      <c r="G388" s="26">
        <v>44302</v>
      </c>
      <c r="H388" s="26">
        <v>44305</v>
      </c>
      <c r="I388" s="27">
        <f t="shared" si="2"/>
        <v>189887</v>
      </c>
      <c r="J388" s="27">
        <v>26192</v>
      </c>
      <c r="K388" s="27">
        <v>163695</v>
      </c>
      <c r="L388" s="28">
        <v>2839</v>
      </c>
      <c r="M388" s="29">
        <v>0.84</v>
      </c>
      <c r="N388" s="30">
        <v>44485</v>
      </c>
      <c r="O388" s="31">
        <v>44383</v>
      </c>
      <c r="P388" s="31">
        <v>44631</v>
      </c>
      <c r="Q388" s="27">
        <f>I388</f>
        <v>189887</v>
      </c>
    </row>
    <row r="389" spans="1:17" s="18" customFormat="1" x14ac:dyDescent="0.35">
      <c r="A389" s="25" t="s">
        <v>15</v>
      </c>
      <c r="B389" s="25" t="s">
        <v>511</v>
      </c>
      <c r="C389" s="25" t="s">
        <v>25</v>
      </c>
      <c r="D389" s="25" t="s">
        <v>26</v>
      </c>
      <c r="E389" s="25" t="s">
        <v>25</v>
      </c>
      <c r="F389" s="26">
        <v>44257</v>
      </c>
      <c r="G389" s="26">
        <v>44312</v>
      </c>
      <c r="H389" s="26">
        <v>44322</v>
      </c>
      <c r="I389" s="27">
        <f t="shared" si="2"/>
        <v>236320</v>
      </c>
      <c r="J389" s="27">
        <v>32596</v>
      </c>
      <c r="K389" s="27">
        <v>203724</v>
      </c>
      <c r="L389" s="28">
        <v>1914</v>
      </c>
      <c r="M389" s="29">
        <v>0.6</v>
      </c>
      <c r="N389" s="30">
        <v>44502</v>
      </c>
      <c r="O389" s="31">
        <v>44454</v>
      </c>
      <c r="P389" s="31">
        <v>44644</v>
      </c>
      <c r="Q389" s="27">
        <f>I389</f>
        <v>236320</v>
      </c>
    </row>
    <row r="390" spans="1:17" s="18" customFormat="1" x14ac:dyDescent="0.35">
      <c r="A390" s="25" t="s">
        <v>15</v>
      </c>
      <c r="B390" s="25" t="s">
        <v>457</v>
      </c>
      <c r="C390" s="25" t="s">
        <v>25</v>
      </c>
      <c r="D390" s="25" t="s">
        <v>26</v>
      </c>
      <c r="E390" s="25" t="s">
        <v>25</v>
      </c>
      <c r="F390" s="26">
        <v>44257</v>
      </c>
      <c r="G390" s="26">
        <v>44332</v>
      </c>
      <c r="H390" s="26">
        <v>44332</v>
      </c>
      <c r="I390" s="27">
        <f t="shared" si="2"/>
        <v>295362</v>
      </c>
      <c r="J390" s="27">
        <v>40740</v>
      </c>
      <c r="K390" s="27">
        <v>254622</v>
      </c>
      <c r="L390" s="28">
        <v>8111</v>
      </c>
      <c r="M390" s="29">
        <v>0.47</v>
      </c>
      <c r="N390" s="30">
        <v>44512</v>
      </c>
      <c r="O390" s="31">
        <v>44510</v>
      </c>
      <c r="P390" s="31">
        <v>44834</v>
      </c>
      <c r="Q390" s="27">
        <v>251978.58</v>
      </c>
    </row>
    <row r="391" spans="1:17" s="18" customFormat="1" x14ac:dyDescent="0.35">
      <c r="A391" s="25" t="s">
        <v>15</v>
      </c>
      <c r="B391" s="25" t="s">
        <v>512</v>
      </c>
      <c r="C391" s="25" t="s">
        <v>496</v>
      </c>
      <c r="D391" s="25" t="s">
        <v>497</v>
      </c>
      <c r="E391" s="25" t="s">
        <v>496</v>
      </c>
      <c r="F391" s="26">
        <v>44257</v>
      </c>
      <c r="G391" s="26">
        <v>44404</v>
      </c>
      <c r="H391" s="26">
        <v>44409</v>
      </c>
      <c r="I391" s="27">
        <f t="shared" si="2"/>
        <v>34897</v>
      </c>
      <c r="J391" s="27">
        <v>4814</v>
      </c>
      <c r="K391" s="27">
        <v>30083</v>
      </c>
      <c r="L391" s="28">
        <v>921</v>
      </c>
      <c r="M391" s="29">
        <v>0.36</v>
      </c>
      <c r="N391" s="30">
        <v>44589</v>
      </c>
      <c r="O391" s="31">
        <v>44552</v>
      </c>
      <c r="P391" s="31">
        <v>44732</v>
      </c>
      <c r="Q391" s="27">
        <f t="shared" ref="Q391:Q399" si="3">I391</f>
        <v>34897</v>
      </c>
    </row>
    <row r="392" spans="1:17" s="18" customFormat="1" x14ac:dyDescent="0.35">
      <c r="A392" s="25" t="s">
        <v>15</v>
      </c>
      <c r="B392" s="25" t="s">
        <v>513</v>
      </c>
      <c r="C392" s="25" t="s">
        <v>934</v>
      </c>
      <c r="D392" s="25" t="s">
        <v>41</v>
      </c>
      <c r="E392" s="25" t="s">
        <v>42</v>
      </c>
      <c r="F392" s="26">
        <v>44266</v>
      </c>
      <c r="G392" s="26">
        <v>44300</v>
      </c>
      <c r="H392" s="26">
        <v>44303</v>
      </c>
      <c r="I392" s="27">
        <f t="shared" si="2"/>
        <v>30000</v>
      </c>
      <c r="J392" s="27">
        <v>4137.93</v>
      </c>
      <c r="K392" s="27">
        <v>25862.07</v>
      </c>
      <c r="L392" s="28">
        <v>613</v>
      </c>
      <c r="M392" s="29">
        <v>0.43</v>
      </c>
      <c r="N392" s="30">
        <v>44483</v>
      </c>
      <c r="O392" s="31">
        <v>44372</v>
      </c>
      <c r="P392" s="31">
        <v>44482</v>
      </c>
      <c r="Q392" s="27">
        <f t="shared" si="3"/>
        <v>30000</v>
      </c>
    </row>
    <row r="393" spans="1:17" s="18" customFormat="1" x14ac:dyDescent="0.35">
      <c r="A393" s="25" t="s">
        <v>15</v>
      </c>
      <c r="B393" s="25" t="s">
        <v>614</v>
      </c>
      <c r="C393" s="25" t="s">
        <v>934</v>
      </c>
      <c r="D393" s="25" t="s">
        <v>41</v>
      </c>
      <c r="E393" s="25" t="s">
        <v>42</v>
      </c>
      <c r="F393" s="26">
        <v>44266</v>
      </c>
      <c r="G393" s="26">
        <v>44364</v>
      </c>
      <c r="H393" s="26">
        <v>44367</v>
      </c>
      <c r="I393" s="27">
        <f t="shared" si="2"/>
        <v>505000</v>
      </c>
      <c r="J393" s="27">
        <v>69655</v>
      </c>
      <c r="K393" s="27">
        <v>435345</v>
      </c>
      <c r="L393" s="28">
        <v>10019</v>
      </c>
      <c r="M393" s="29">
        <v>0.68</v>
      </c>
      <c r="N393" s="30">
        <v>44547</v>
      </c>
      <c r="O393" s="31">
        <v>44455</v>
      </c>
      <c r="P393" s="31">
        <v>44503</v>
      </c>
      <c r="Q393" s="27">
        <f t="shared" si="3"/>
        <v>505000</v>
      </c>
    </row>
    <row r="394" spans="1:17" s="18" customFormat="1" x14ac:dyDescent="0.35">
      <c r="A394" s="25" t="s">
        <v>15</v>
      </c>
      <c r="B394" s="25" t="s">
        <v>728</v>
      </c>
      <c r="C394" s="25" t="s">
        <v>91</v>
      </c>
      <c r="D394" s="25" t="s">
        <v>92</v>
      </c>
      <c r="E394" s="25" t="s">
        <v>91</v>
      </c>
      <c r="F394" s="26">
        <v>44267</v>
      </c>
      <c r="G394" s="26">
        <v>44481</v>
      </c>
      <c r="H394" s="26">
        <v>44485</v>
      </c>
      <c r="I394" s="27">
        <f t="shared" si="2"/>
        <v>54560.200000000004</v>
      </c>
      <c r="J394" s="27">
        <v>7525.54</v>
      </c>
      <c r="K394" s="27">
        <v>47034.66</v>
      </c>
      <c r="L394" s="28">
        <v>1079</v>
      </c>
      <c r="M394" s="29">
        <v>0.92</v>
      </c>
      <c r="N394" s="30">
        <v>44665</v>
      </c>
      <c r="O394" s="31">
        <v>44641</v>
      </c>
      <c r="P394" s="31">
        <v>44785</v>
      </c>
      <c r="Q394" s="27">
        <f t="shared" si="3"/>
        <v>54560.200000000004</v>
      </c>
    </row>
    <row r="395" spans="1:17" s="18" customFormat="1" x14ac:dyDescent="0.35">
      <c r="A395" s="25" t="s">
        <v>15</v>
      </c>
      <c r="B395" s="25" t="s">
        <v>692</v>
      </c>
      <c r="C395" s="25" t="s">
        <v>91</v>
      </c>
      <c r="D395" s="25" t="s">
        <v>92</v>
      </c>
      <c r="E395" s="25" t="s">
        <v>91</v>
      </c>
      <c r="F395" s="26">
        <v>44267</v>
      </c>
      <c r="G395" s="26">
        <v>44493</v>
      </c>
      <c r="H395" s="26">
        <v>44499</v>
      </c>
      <c r="I395" s="27">
        <f t="shared" si="2"/>
        <v>73251</v>
      </c>
      <c r="J395" s="27">
        <v>10104</v>
      </c>
      <c r="K395" s="27">
        <v>63147</v>
      </c>
      <c r="L395" s="28">
        <v>1134</v>
      </c>
      <c r="M395" s="29">
        <v>0.78</v>
      </c>
      <c r="N395" s="30">
        <v>44679</v>
      </c>
      <c r="O395" s="31">
        <v>44658</v>
      </c>
      <c r="P395" s="31">
        <v>44776</v>
      </c>
      <c r="Q395" s="27">
        <f t="shared" si="3"/>
        <v>73251</v>
      </c>
    </row>
    <row r="396" spans="1:17" s="18" customFormat="1" x14ac:dyDescent="0.35">
      <c r="A396" s="25" t="s">
        <v>15</v>
      </c>
      <c r="B396" s="25" t="s">
        <v>517</v>
      </c>
      <c r="C396" s="25" t="s">
        <v>91</v>
      </c>
      <c r="D396" s="25" t="s">
        <v>92</v>
      </c>
      <c r="E396" s="25" t="s">
        <v>91</v>
      </c>
      <c r="F396" s="26">
        <v>44267</v>
      </c>
      <c r="G396" s="26">
        <v>44511</v>
      </c>
      <c r="H396" s="26">
        <v>44514</v>
      </c>
      <c r="I396" s="27">
        <f t="shared" si="2"/>
        <v>299863</v>
      </c>
      <c r="J396" s="27">
        <v>41361</v>
      </c>
      <c r="K396" s="27">
        <v>258502</v>
      </c>
      <c r="L396" s="28">
        <v>6485</v>
      </c>
      <c r="M396" s="29">
        <v>0.16</v>
      </c>
      <c r="N396" s="30">
        <v>44694</v>
      </c>
      <c r="O396" s="31">
        <v>44670</v>
      </c>
      <c r="P396" s="31">
        <v>44903</v>
      </c>
      <c r="Q396" s="27">
        <f t="shared" si="3"/>
        <v>299863</v>
      </c>
    </row>
    <row r="397" spans="1:17" s="18" customFormat="1" x14ac:dyDescent="0.35">
      <c r="A397" s="25" t="s">
        <v>15</v>
      </c>
      <c r="B397" s="25" t="s">
        <v>486</v>
      </c>
      <c r="C397" s="25" t="s">
        <v>36</v>
      </c>
      <c r="D397" s="25" t="s">
        <v>37</v>
      </c>
      <c r="E397" s="25" t="s">
        <v>36</v>
      </c>
      <c r="F397" s="26">
        <v>44271</v>
      </c>
      <c r="G397" s="26">
        <v>44304</v>
      </c>
      <c r="H397" s="26">
        <v>44311</v>
      </c>
      <c r="I397" s="27">
        <f t="shared" si="2"/>
        <v>329949</v>
      </c>
      <c r="J397" s="27">
        <v>45511</v>
      </c>
      <c r="K397" s="27">
        <v>284438</v>
      </c>
      <c r="L397" s="28">
        <v>2822</v>
      </c>
      <c r="M397" s="29">
        <v>0.7</v>
      </c>
      <c r="N397" s="30">
        <v>44491</v>
      </c>
      <c r="O397" s="31">
        <v>44490</v>
      </c>
      <c r="P397" s="31">
        <v>44732</v>
      </c>
      <c r="Q397" s="27">
        <f t="shared" si="3"/>
        <v>329949</v>
      </c>
    </row>
    <row r="398" spans="1:17" s="18" customFormat="1" x14ac:dyDescent="0.35">
      <c r="A398" s="25" t="s">
        <v>15</v>
      </c>
      <c r="B398" s="47" t="s">
        <v>520</v>
      </c>
      <c r="C398" s="47" t="s">
        <v>17</v>
      </c>
      <c r="D398" s="47" t="s">
        <v>18</v>
      </c>
      <c r="E398" s="47" t="s">
        <v>17</v>
      </c>
      <c r="F398" s="41">
        <v>44284</v>
      </c>
      <c r="G398" s="41">
        <v>44372</v>
      </c>
      <c r="H398" s="41">
        <v>44374</v>
      </c>
      <c r="I398" s="27">
        <f t="shared" si="2"/>
        <v>327788</v>
      </c>
      <c r="J398" s="27">
        <v>45212</v>
      </c>
      <c r="K398" s="27">
        <v>282576</v>
      </c>
      <c r="L398" s="28">
        <v>12665</v>
      </c>
      <c r="M398" s="29">
        <v>0.15</v>
      </c>
      <c r="N398" s="30">
        <v>44554</v>
      </c>
      <c r="O398" s="31">
        <v>44469</v>
      </c>
      <c r="P398" s="31">
        <v>44510</v>
      </c>
      <c r="Q398" s="27">
        <f t="shared" si="3"/>
        <v>327788</v>
      </c>
    </row>
    <row r="399" spans="1:17" s="18" customFormat="1" x14ac:dyDescent="0.35">
      <c r="A399" s="25" t="s">
        <v>15</v>
      </c>
      <c r="B399" s="47" t="s">
        <v>519</v>
      </c>
      <c r="C399" s="47" t="s">
        <v>28</v>
      </c>
      <c r="D399" s="47" t="s">
        <v>29</v>
      </c>
      <c r="E399" s="47" t="s">
        <v>30</v>
      </c>
      <c r="F399" s="41">
        <v>44285</v>
      </c>
      <c r="G399" s="41">
        <v>44316</v>
      </c>
      <c r="H399" s="41">
        <v>44321</v>
      </c>
      <c r="I399" s="27">
        <f t="shared" si="2"/>
        <v>45100</v>
      </c>
      <c r="J399" s="27">
        <v>6221</v>
      </c>
      <c r="K399" s="27">
        <v>38879</v>
      </c>
      <c r="L399" s="28">
        <v>911</v>
      </c>
      <c r="M399" s="29">
        <v>0.3</v>
      </c>
      <c r="N399" s="30">
        <v>44501</v>
      </c>
      <c r="O399" s="31">
        <v>44498</v>
      </c>
      <c r="P399" s="31">
        <v>44741</v>
      </c>
      <c r="Q399" s="27">
        <f t="shared" si="3"/>
        <v>45100</v>
      </c>
    </row>
    <row r="400" spans="1:17" s="18" customFormat="1" x14ac:dyDescent="0.35">
      <c r="A400" s="25" t="s">
        <v>15</v>
      </c>
      <c r="B400" s="18" t="s">
        <v>522</v>
      </c>
      <c r="C400" s="18" t="s">
        <v>49</v>
      </c>
      <c r="D400" s="18" t="s">
        <v>50</v>
      </c>
      <c r="E400" s="18" t="s">
        <v>51</v>
      </c>
      <c r="F400" s="31">
        <v>44288</v>
      </c>
      <c r="G400" s="31">
        <v>44384</v>
      </c>
      <c r="H400" s="31">
        <v>44394</v>
      </c>
      <c r="I400" s="27">
        <f t="shared" si="2"/>
        <v>191421</v>
      </c>
      <c r="J400" s="27">
        <v>26403</v>
      </c>
      <c r="K400" s="27">
        <v>165018</v>
      </c>
      <c r="L400" s="28">
        <v>3434</v>
      </c>
      <c r="M400" s="29">
        <v>0.76</v>
      </c>
      <c r="N400" s="30">
        <v>44574</v>
      </c>
      <c r="O400" s="31">
        <v>44573</v>
      </c>
      <c r="P400" s="31">
        <v>44834</v>
      </c>
      <c r="Q400" s="27">
        <v>129492.17</v>
      </c>
    </row>
    <row r="401" spans="1:17" s="18" customFormat="1" x14ac:dyDescent="0.35">
      <c r="A401" s="18" t="s">
        <v>15</v>
      </c>
      <c r="B401" s="18" t="s">
        <v>523</v>
      </c>
      <c r="C401" s="18" t="s">
        <v>49</v>
      </c>
      <c r="D401" s="18" t="s">
        <v>50</v>
      </c>
      <c r="E401" s="18" t="s">
        <v>51</v>
      </c>
      <c r="F401" s="31">
        <v>44288</v>
      </c>
      <c r="G401" s="31">
        <v>44404</v>
      </c>
      <c r="H401" s="31">
        <v>44409</v>
      </c>
      <c r="I401" s="27">
        <f t="shared" si="2"/>
        <v>17310</v>
      </c>
      <c r="J401" s="27">
        <v>2388</v>
      </c>
      <c r="K401" s="27">
        <v>14922</v>
      </c>
      <c r="L401" s="28">
        <v>1013</v>
      </c>
      <c r="M401" s="29">
        <v>0.23</v>
      </c>
      <c r="N401" s="30">
        <v>44589</v>
      </c>
      <c r="O401" s="31">
        <v>44589</v>
      </c>
      <c r="P401" s="31">
        <v>44741</v>
      </c>
      <c r="Q401" s="27">
        <f>I401</f>
        <v>17310</v>
      </c>
    </row>
    <row r="402" spans="1:17" s="18" customFormat="1" x14ac:dyDescent="0.35">
      <c r="A402" s="47" t="s">
        <v>15</v>
      </c>
      <c r="B402" s="47" t="s">
        <v>524</v>
      </c>
      <c r="C402" s="47" t="s">
        <v>870</v>
      </c>
      <c r="D402" s="47" t="s">
        <v>29</v>
      </c>
      <c r="E402" s="47" t="s">
        <v>30</v>
      </c>
      <c r="F402" s="41">
        <v>44299</v>
      </c>
      <c r="G402" s="41">
        <v>44337</v>
      </c>
      <c r="H402" s="41">
        <v>44339</v>
      </c>
      <c r="I402" s="27">
        <f t="shared" si="2"/>
        <v>2960264</v>
      </c>
      <c r="J402" s="27">
        <v>408313</v>
      </c>
      <c r="K402" s="27">
        <v>2551951</v>
      </c>
      <c r="L402" s="28">
        <v>38794</v>
      </c>
      <c r="M402" s="29">
        <v>0.35</v>
      </c>
      <c r="N402" s="30">
        <v>44519</v>
      </c>
      <c r="O402" s="31">
        <v>44404</v>
      </c>
      <c r="P402" s="31">
        <v>44482</v>
      </c>
      <c r="Q402" s="27">
        <f>I402</f>
        <v>2960264</v>
      </c>
    </row>
    <row r="403" spans="1:17" s="18" customFormat="1" x14ac:dyDescent="0.35">
      <c r="A403" s="47" t="s">
        <v>15</v>
      </c>
      <c r="B403" s="47" t="s">
        <v>525</v>
      </c>
      <c r="C403" s="47" t="s">
        <v>934</v>
      </c>
      <c r="D403" s="47" t="s">
        <v>41</v>
      </c>
      <c r="E403" s="47" t="s">
        <v>42</v>
      </c>
      <c r="F403" s="41">
        <v>44308</v>
      </c>
      <c r="G403" s="41">
        <v>44345</v>
      </c>
      <c r="H403" s="41">
        <v>44346</v>
      </c>
      <c r="I403" s="27">
        <v>29240</v>
      </c>
      <c r="J403" s="27">
        <v>4033</v>
      </c>
      <c r="K403" s="27">
        <v>25207</v>
      </c>
      <c r="L403" s="28">
        <v>2108</v>
      </c>
      <c r="M403" s="29">
        <v>0.28999999999999998</v>
      </c>
      <c r="N403" s="30">
        <v>44526</v>
      </c>
      <c r="O403" s="31">
        <v>44476</v>
      </c>
      <c r="P403" s="31">
        <v>44651</v>
      </c>
      <c r="Q403" s="27">
        <v>29000</v>
      </c>
    </row>
    <row r="404" spans="1:17" s="18" customFormat="1" x14ac:dyDescent="0.35">
      <c r="A404" s="18" t="s">
        <v>15</v>
      </c>
      <c r="B404" s="18" t="s">
        <v>526</v>
      </c>
      <c r="C404" s="18" t="s">
        <v>17</v>
      </c>
      <c r="D404" s="18" t="s">
        <v>18</v>
      </c>
      <c r="E404" s="18" t="s">
        <v>17</v>
      </c>
      <c r="F404" s="31">
        <v>44309</v>
      </c>
      <c r="G404" s="31">
        <v>44498</v>
      </c>
      <c r="H404" s="31">
        <v>44506</v>
      </c>
      <c r="I404" s="27">
        <f t="shared" ref="I404:I467" si="4">J404+K404</f>
        <v>245955</v>
      </c>
      <c r="J404" s="27">
        <v>33925</v>
      </c>
      <c r="K404" s="27">
        <v>212030</v>
      </c>
      <c r="L404" s="28">
        <v>2615</v>
      </c>
      <c r="M404" s="29">
        <v>0.67</v>
      </c>
      <c r="N404" s="30">
        <v>44686</v>
      </c>
      <c r="O404" s="31">
        <v>44659</v>
      </c>
      <c r="P404" s="31">
        <v>44813</v>
      </c>
      <c r="Q404" s="27">
        <f>I404</f>
        <v>245955</v>
      </c>
    </row>
    <row r="405" spans="1:17" s="18" customFormat="1" x14ac:dyDescent="0.35">
      <c r="A405" s="47" t="s">
        <v>15</v>
      </c>
      <c r="B405" s="47" t="s">
        <v>528</v>
      </c>
      <c r="C405" s="47" t="s">
        <v>536</v>
      </c>
      <c r="D405" s="47" t="s">
        <v>34</v>
      </c>
      <c r="E405" s="47" t="s">
        <v>33</v>
      </c>
      <c r="F405" s="41">
        <v>44312</v>
      </c>
      <c r="G405" s="41">
        <v>44344</v>
      </c>
      <c r="H405" s="41">
        <v>44346</v>
      </c>
      <c r="I405" s="27">
        <f t="shared" si="4"/>
        <v>183760</v>
      </c>
      <c r="J405" s="27">
        <v>25347</v>
      </c>
      <c r="K405" s="27">
        <v>158413</v>
      </c>
      <c r="L405" s="28">
        <v>5067</v>
      </c>
      <c r="M405" s="29">
        <v>0.74</v>
      </c>
      <c r="N405" s="30">
        <v>44556</v>
      </c>
      <c r="O405" s="31">
        <v>44544</v>
      </c>
      <c r="P405" s="31">
        <v>44648</v>
      </c>
      <c r="Q405" s="27">
        <f>I405</f>
        <v>183760</v>
      </c>
    </row>
    <row r="406" spans="1:17" s="18" customFormat="1" x14ac:dyDescent="0.35">
      <c r="A406" s="47" t="s">
        <v>15</v>
      </c>
      <c r="B406" s="47" t="s">
        <v>527</v>
      </c>
      <c r="C406" s="47" t="s">
        <v>204</v>
      </c>
      <c r="D406" s="47" t="s">
        <v>46</v>
      </c>
      <c r="E406" s="58" t="s">
        <v>45</v>
      </c>
      <c r="F406" s="41">
        <v>44312</v>
      </c>
      <c r="G406" s="41">
        <v>44345</v>
      </c>
      <c r="H406" s="41">
        <v>44347</v>
      </c>
      <c r="I406" s="27">
        <f t="shared" si="4"/>
        <v>91483</v>
      </c>
      <c r="J406" s="27">
        <v>12619</v>
      </c>
      <c r="K406" s="27">
        <v>78864</v>
      </c>
      <c r="L406" s="28">
        <v>1845</v>
      </c>
      <c r="M406" s="29">
        <v>0.7</v>
      </c>
      <c r="N406" s="30">
        <v>44527</v>
      </c>
      <c r="O406" s="31">
        <v>44494</v>
      </c>
      <c r="P406" s="31">
        <v>44651</v>
      </c>
      <c r="Q406" s="27">
        <v>63114.71</v>
      </c>
    </row>
    <row r="407" spans="1:17" s="18" customFormat="1" x14ac:dyDescent="0.35">
      <c r="A407" s="47" t="s">
        <v>15</v>
      </c>
      <c r="B407" s="47" t="s">
        <v>345</v>
      </c>
      <c r="C407" s="47" t="s">
        <v>241</v>
      </c>
      <c r="D407" s="47" t="s">
        <v>41</v>
      </c>
      <c r="E407" s="47" t="s">
        <v>655</v>
      </c>
      <c r="F407" s="41">
        <v>44313</v>
      </c>
      <c r="G407" s="41">
        <v>44345</v>
      </c>
      <c r="H407" s="41">
        <v>44345</v>
      </c>
      <c r="I407" s="27">
        <f t="shared" si="4"/>
        <v>300000</v>
      </c>
      <c r="J407" s="27">
        <v>41380</v>
      </c>
      <c r="K407" s="27">
        <v>258620</v>
      </c>
      <c r="L407" s="28">
        <v>48793</v>
      </c>
      <c r="M407" s="29">
        <v>0.2</v>
      </c>
      <c r="N407" s="30">
        <v>44525</v>
      </c>
      <c r="O407" s="31">
        <v>44398</v>
      </c>
      <c r="P407" s="31">
        <v>44630</v>
      </c>
      <c r="Q407" s="27">
        <f>I407</f>
        <v>300000</v>
      </c>
    </row>
    <row r="408" spans="1:17" s="18" customFormat="1" x14ac:dyDescent="0.35">
      <c r="A408" s="18" t="s">
        <v>15</v>
      </c>
      <c r="B408" s="18" t="s">
        <v>529</v>
      </c>
      <c r="C408" s="18" t="s">
        <v>17</v>
      </c>
      <c r="D408" s="18" t="s">
        <v>18</v>
      </c>
      <c r="E408" s="18" t="s">
        <v>17</v>
      </c>
      <c r="F408" s="31">
        <v>44314</v>
      </c>
      <c r="G408" s="31">
        <v>44463</v>
      </c>
      <c r="H408" s="31">
        <v>44471</v>
      </c>
      <c r="I408" s="27">
        <f t="shared" si="4"/>
        <v>64283</v>
      </c>
      <c r="J408" s="27">
        <v>8867</v>
      </c>
      <c r="K408" s="27">
        <v>55416</v>
      </c>
      <c r="L408" s="28">
        <v>1135</v>
      </c>
      <c r="M408" s="29">
        <v>0.65</v>
      </c>
      <c r="N408" s="30">
        <v>44651</v>
      </c>
      <c r="O408" s="31">
        <v>44580</v>
      </c>
      <c r="P408" s="31">
        <v>44648</v>
      </c>
      <c r="Q408" s="27">
        <f>I408</f>
        <v>64283</v>
      </c>
    </row>
    <row r="409" spans="1:17" s="18" customFormat="1" x14ac:dyDescent="0.35">
      <c r="A409" s="18" t="s">
        <v>15</v>
      </c>
      <c r="B409" s="18" t="s">
        <v>530</v>
      </c>
      <c r="C409" s="18" t="s">
        <v>17</v>
      </c>
      <c r="D409" s="18" t="s">
        <v>18</v>
      </c>
      <c r="E409" s="18" t="s">
        <v>17</v>
      </c>
      <c r="F409" s="31">
        <v>44315</v>
      </c>
      <c r="G409" s="31">
        <v>44467</v>
      </c>
      <c r="H409" s="31">
        <v>44472</v>
      </c>
      <c r="I409" s="27">
        <f t="shared" si="4"/>
        <v>52009</v>
      </c>
      <c r="J409" s="27">
        <v>7174</v>
      </c>
      <c r="K409" s="27">
        <v>44835</v>
      </c>
      <c r="L409" s="28">
        <v>1892</v>
      </c>
      <c r="M409" s="29">
        <v>0.45</v>
      </c>
      <c r="N409" s="30">
        <v>44652</v>
      </c>
      <c r="O409" s="31">
        <v>44504</v>
      </c>
      <c r="P409" s="31">
        <v>44776</v>
      </c>
      <c r="Q409" s="27">
        <f>I409</f>
        <v>52009</v>
      </c>
    </row>
    <row r="410" spans="1:17" s="18" customFormat="1" x14ac:dyDescent="0.35">
      <c r="A410" s="18" t="s">
        <v>15</v>
      </c>
      <c r="B410" s="18" t="s">
        <v>531</v>
      </c>
      <c r="C410" s="18" t="s">
        <v>17</v>
      </c>
      <c r="D410" s="18" t="s">
        <v>18</v>
      </c>
      <c r="E410" s="18" t="s">
        <v>17</v>
      </c>
      <c r="F410" s="31">
        <v>44319</v>
      </c>
      <c r="G410" s="31">
        <v>44477</v>
      </c>
      <c r="H410" s="31">
        <v>44492</v>
      </c>
      <c r="I410" s="27">
        <f t="shared" si="4"/>
        <v>551524</v>
      </c>
      <c r="J410" s="27">
        <v>76073</v>
      </c>
      <c r="K410" s="27">
        <v>475451</v>
      </c>
      <c r="L410" s="28">
        <v>2964</v>
      </c>
      <c r="M410" s="29">
        <v>0.11</v>
      </c>
      <c r="N410" s="30">
        <v>44672</v>
      </c>
      <c r="O410" s="31">
        <v>44659</v>
      </c>
      <c r="P410" s="31">
        <v>44813</v>
      </c>
      <c r="Q410" s="27">
        <f>I410</f>
        <v>551524</v>
      </c>
    </row>
    <row r="411" spans="1:17" s="18" customFormat="1" x14ac:dyDescent="0.35">
      <c r="A411" s="18" t="s">
        <v>15</v>
      </c>
      <c r="B411" s="18" t="s">
        <v>532</v>
      </c>
      <c r="C411" s="18" t="s">
        <v>204</v>
      </c>
      <c r="D411" s="18" t="s">
        <v>46</v>
      </c>
      <c r="E411" s="48" t="s">
        <v>45</v>
      </c>
      <c r="F411" s="31">
        <v>44321</v>
      </c>
      <c r="G411" s="31">
        <v>44443</v>
      </c>
      <c r="H411" s="31">
        <v>44445</v>
      </c>
      <c r="I411" s="27">
        <f t="shared" si="4"/>
        <v>74813</v>
      </c>
      <c r="J411" s="27">
        <v>10320</v>
      </c>
      <c r="K411" s="27">
        <v>64493</v>
      </c>
      <c r="L411" s="28">
        <v>1528</v>
      </c>
      <c r="M411" s="29">
        <v>0.04</v>
      </c>
      <c r="N411" s="30">
        <v>44625</v>
      </c>
      <c r="O411" s="31">
        <v>44620</v>
      </c>
      <c r="P411" s="31">
        <v>44729</v>
      </c>
      <c r="Q411" s="27">
        <v>47748.9</v>
      </c>
    </row>
    <row r="412" spans="1:17" s="18" customFormat="1" x14ac:dyDescent="0.35">
      <c r="A412" s="18" t="s">
        <v>15</v>
      </c>
      <c r="B412" s="18" t="s">
        <v>533</v>
      </c>
      <c r="C412" s="18" t="s">
        <v>36</v>
      </c>
      <c r="D412" s="18" t="s">
        <v>37</v>
      </c>
      <c r="E412" s="18" t="s">
        <v>36</v>
      </c>
      <c r="F412" s="31">
        <v>44323</v>
      </c>
      <c r="G412" s="31">
        <v>44443</v>
      </c>
      <c r="H412" s="31">
        <v>44443</v>
      </c>
      <c r="I412" s="27">
        <f t="shared" si="4"/>
        <v>267810</v>
      </c>
      <c r="J412" s="27">
        <v>36940</v>
      </c>
      <c r="K412" s="27">
        <v>230870</v>
      </c>
      <c r="L412" s="28">
        <v>44412</v>
      </c>
      <c r="M412" s="29">
        <v>0.05</v>
      </c>
      <c r="N412" s="30">
        <v>44623</v>
      </c>
      <c r="O412" s="31">
        <v>44621</v>
      </c>
      <c r="P412" s="31">
        <v>44757</v>
      </c>
      <c r="Q412" s="27">
        <f t="shared" ref="Q412:Q418" si="5">I412</f>
        <v>267810</v>
      </c>
    </row>
    <row r="413" spans="1:17" s="18" customFormat="1" x14ac:dyDescent="0.35">
      <c r="A413" s="18" t="s">
        <v>15</v>
      </c>
      <c r="B413" s="18" t="s">
        <v>534</v>
      </c>
      <c r="C413" s="18" t="s">
        <v>934</v>
      </c>
      <c r="D413" s="18" t="s">
        <v>41</v>
      </c>
      <c r="E413" s="18" t="s">
        <v>42</v>
      </c>
      <c r="F413" s="31">
        <v>44323</v>
      </c>
      <c r="G413" s="31">
        <v>44444</v>
      </c>
      <c r="H413" s="31">
        <v>44444</v>
      </c>
      <c r="I413" s="27">
        <f t="shared" si="4"/>
        <v>100000</v>
      </c>
      <c r="J413" s="27">
        <v>13793.1</v>
      </c>
      <c r="K413" s="27">
        <v>86206.9</v>
      </c>
      <c r="L413" s="28">
        <v>31366</v>
      </c>
      <c r="M413" s="29">
        <v>0.47</v>
      </c>
      <c r="N413" s="30">
        <v>44624</v>
      </c>
      <c r="O413" s="31">
        <v>44590</v>
      </c>
      <c r="P413" s="31">
        <v>44729</v>
      </c>
      <c r="Q413" s="27">
        <f t="shared" si="5"/>
        <v>100000</v>
      </c>
    </row>
    <row r="414" spans="1:17" s="18" customFormat="1" x14ac:dyDescent="0.35">
      <c r="A414" s="18" t="s">
        <v>15</v>
      </c>
      <c r="B414" s="18" t="s">
        <v>535</v>
      </c>
      <c r="C414" s="18" t="s">
        <v>78</v>
      </c>
      <c r="D414" s="18" t="s">
        <v>79</v>
      </c>
      <c r="E414" s="18" t="s">
        <v>78</v>
      </c>
      <c r="F414" s="31">
        <v>44327</v>
      </c>
      <c r="G414" s="31">
        <v>44450</v>
      </c>
      <c r="H414" s="31">
        <v>44450</v>
      </c>
      <c r="I414" s="27">
        <f t="shared" si="4"/>
        <v>61663</v>
      </c>
      <c r="J414" s="27">
        <v>8506</v>
      </c>
      <c r="K414" s="27">
        <v>53157</v>
      </c>
      <c r="L414" s="28">
        <v>18237</v>
      </c>
      <c r="M414" s="29">
        <v>0.18</v>
      </c>
      <c r="N414" s="30">
        <v>44630</v>
      </c>
      <c r="O414" s="31">
        <v>44585</v>
      </c>
      <c r="P414" s="31">
        <v>44785</v>
      </c>
      <c r="Q414" s="27">
        <f t="shared" si="5"/>
        <v>61663</v>
      </c>
    </row>
    <row r="415" spans="1:17" s="18" customFormat="1" x14ac:dyDescent="0.35">
      <c r="A415" s="47" t="s">
        <v>15</v>
      </c>
      <c r="B415" s="47" t="s">
        <v>537</v>
      </c>
      <c r="C415" s="47" t="s">
        <v>17</v>
      </c>
      <c r="D415" s="47" t="s">
        <v>18</v>
      </c>
      <c r="E415" s="47" t="s">
        <v>17</v>
      </c>
      <c r="F415" s="41">
        <v>44335</v>
      </c>
      <c r="G415" s="41">
        <v>44375</v>
      </c>
      <c r="H415" s="41">
        <v>44380</v>
      </c>
      <c r="I415" s="27">
        <f t="shared" si="4"/>
        <v>107758</v>
      </c>
      <c r="J415" s="27">
        <v>14864</v>
      </c>
      <c r="K415" s="27">
        <v>92894</v>
      </c>
      <c r="L415" s="28">
        <v>2213</v>
      </c>
      <c r="M415" s="29">
        <v>0.55000000000000004</v>
      </c>
      <c r="N415" s="30">
        <v>44560</v>
      </c>
      <c r="O415" s="31">
        <v>44460</v>
      </c>
      <c r="P415" s="31">
        <v>44482</v>
      </c>
      <c r="Q415" s="27">
        <f t="shared" si="5"/>
        <v>107758</v>
      </c>
    </row>
    <row r="416" spans="1:17" s="18" customFormat="1" x14ac:dyDescent="0.35">
      <c r="A416" s="47" t="s">
        <v>15</v>
      </c>
      <c r="B416" s="18" t="s">
        <v>552</v>
      </c>
      <c r="C416" s="18" t="s">
        <v>241</v>
      </c>
      <c r="D416" s="18" t="s">
        <v>41</v>
      </c>
      <c r="E416" s="18" t="s">
        <v>42</v>
      </c>
      <c r="F416" s="31">
        <v>44336</v>
      </c>
      <c r="G416" s="31">
        <v>44372</v>
      </c>
      <c r="H416" s="31">
        <v>44380</v>
      </c>
      <c r="I416" s="27">
        <f t="shared" si="4"/>
        <v>375000</v>
      </c>
      <c r="J416" s="27">
        <v>51724</v>
      </c>
      <c r="K416" s="27">
        <v>323276</v>
      </c>
      <c r="L416" s="28">
        <v>5592</v>
      </c>
      <c r="M416" s="29">
        <v>0.8</v>
      </c>
      <c r="N416" s="30">
        <v>44560</v>
      </c>
      <c r="O416" s="31">
        <v>44488</v>
      </c>
      <c r="P416" s="31">
        <v>44651</v>
      </c>
      <c r="Q416" s="27">
        <f t="shared" si="5"/>
        <v>375000</v>
      </c>
    </row>
    <row r="417" spans="1:17" s="18" customFormat="1" x14ac:dyDescent="0.35">
      <c r="A417" s="18" t="s">
        <v>15</v>
      </c>
      <c r="B417" s="18" t="s">
        <v>551</v>
      </c>
      <c r="C417" s="18" t="s">
        <v>152</v>
      </c>
      <c r="D417" s="18" t="s">
        <v>153</v>
      </c>
      <c r="E417" s="18" t="s">
        <v>152</v>
      </c>
      <c r="F417" s="31">
        <v>44340</v>
      </c>
      <c r="G417" s="31">
        <v>44469</v>
      </c>
      <c r="H417" s="31">
        <v>44472</v>
      </c>
      <c r="I417" s="27">
        <f t="shared" si="4"/>
        <v>34110</v>
      </c>
      <c r="J417" s="27">
        <v>4704.83</v>
      </c>
      <c r="K417" s="27">
        <v>29405.17</v>
      </c>
      <c r="L417" s="28">
        <v>1056</v>
      </c>
      <c r="M417" s="29">
        <v>0.28999999999999998</v>
      </c>
      <c r="N417" s="30">
        <v>44652</v>
      </c>
      <c r="O417" s="31">
        <v>44629</v>
      </c>
      <c r="P417" s="31">
        <v>44834</v>
      </c>
      <c r="Q417" s="27">
        <f t="shared" si="5"/>
        <v>34110</v>
      </c>
    </row>
    <row r="418" spans="1:17" s="18" customFormat="1" x14ac:dyDescent="0.35">
      <c r="A418" s="18" t="s">
        <v>15</v>
      </c>
      <c r="B418" s="18" t="s">
        <v>550</v>
      </c>
      <c r="C418" s="18" t="s">
        <v>934</v>
      </c>
      <c r="D418" s="18" t="s">
        <v>41</v>
      </c>
      <c r="E418" s="18" t="s">
        <v>42</v>
      </c>
      <c r="F418" s="31">
        <v>44342</v>
      </c>
      <c r="G418" s="31">
        <v>44466</v>
      </c>
      <c r="H418" s="31">
        <v>44469</v>
      </c>
      <c r="I418" s="27">
        <f t="shared" si="4"/>
        <v>287877</v>
      </c>
      <c r="J418" s="27">
        <v>39708</v>
      </c>
      <c r="K418" s="27">
        <v>248169</v>
      </c>
      <c r="L418" s="28">
        <v>3846</v>
      </c>
      <c r="M418" s="29">
        <v>0.77</v>
      </c>
      <c r="N418" s="30">
        <v>44649</v>
      </c>
      <c r="O418" s="31">
        <v>44590</v>
      </c>
      <c r="P418" s="31">
        <v>44732</v>
      </c>
      <c r="Q418" s="27">
        <f t="shared" si="5"/>
        <v>287877</v>
      </c>
    </row>
    <row r="419" spans="1:17" s="18" customFormat="1" x14ac:dyDescent="0.35">
      <c r="A419" s="18" t="s">
        <v>15</v>
      </c>
      <c r="B419" s="18" t="s">
        <v>549</v>
      </c>
      <c r="C419" s="18" t="s">
        <v>21</v>
      </c>
      <c r="D419" s="18" t="s">
        <v>22</v>
      </c>
      <c r="E419" s="18" t="s">
        <v>21</v>
      </c>
      <c r="F419" s="31">
        <v>44343</v>
      </c>
      <c r="G419" s="31">
        <v>44470</v>
      </c>
      <c r="H419" s="31">
        <v>44472</v>
      </c>
      <c r="I419" s="27">
        <f t="shared" si="4"/>
        <v>18241.16</v>
      </c>
      <c r="J419" s="27">
        <v>2516.02</v>
      </c>
      <c r="K419" s="27">
        <v>15725.14</v>
      </c>
      <c r="L419" s="28">
        <v>916</v>
      </c>
      <c r="M419" s="29">
        <v>0.62</v>
      </c>
      <c r="N419" s="30">
        <v>44652</v>
      </c>
      <c r="O419" s="31">
        <v>44628</v>
      </c>
      <c r="P419" s="31">
        <v>44834</v>
      </c>
      <c r="Q419" s="27">
        <v>14305</v>
      </c>
    </row>
    <row r="420" spans="1:17" s="18" customFormat="1" x14ac:dyDescent="0.35">
      <c r="A420" s="18" t="s">
        <v>15</v>
      </c>
      <c r="B420" s="18" t="s">
        <v>548</v>
      </c>
      <c r="C420" s="18" t="s">
        <v>223</v>
      </c>
      <c r="D420" s="18" t="s">
        <v>224</v>
      </c>
      <c r="E420" s="18" t="s">
        <v>223</v>
      </c>
      <c r="F420" s="31">
        <v>44344</v>
      </c>
      <c r="G420" s="31">
        <v>44500</v>
      </c>
      <c r="H420" s="31">
        <v>44507</v>
      </c>
      <c r="I420" s="27">
        <f t="shared" si="4"/>
        <v>52466</v>
      </c>
      <c r="J420" s="27">
        <v>7237</v>
      </c>
      <c r="K420" s="27">
        <v>45229</v>
      </c>
      <c r="L420" s="28">
        <v>1472</v>
      </c>
      <c r="M420" s="29">
        <v>7.0000000000000007E-2</v>
      </c>
      <c r="N420" s="30">
        <v>44687</v>
      </c>
      <c r="O420" s="31">
        <v>44690</v>
      </c>
      <c r="P420" s="31">
        <v>44834</v>
      </c>
      <c r="Q420" s="27">
        <v>45229</v>
      </c>
    </row>
    <row r="421" spans="1:17" s="18" customFormat="1" x14ac:dyDescent="0.35">
      <c r="A421" s="18" t="s">
        <v>15</v>
      </c>
      <c r="B421" s="18" t="s">
        <v>547</v>
      </c>
      <c r="C421" s="18" t="s">
        <v>223</v>
      </c>
      <c r="D421" s="18" t="s">
        <v>224</v>
      </c>
      <c r="E421" s="18" t="s">
        <v>223</v>
      </c>
      <c r="F421" s="31">
        <v>44344</v>
      </c>
      <c r="G421" s="31">
        <v>44512</v>
      </c>
      <c r="H421" s="31">
        <v>44514</v>
      </c>
      <c r="I421" s="27">
        <f t="shared" si="4"/>
        <v>37287</v>
      </c>
      <c r="J421" s="27">
        <v>5144</v>
      </c>
      <c r="K421" s="27">
        <v>32143</v>
      </c>
      <c r="L421" s="28">
        <v>1152</v>
      </c>
      <c r="M421" s="29">
        <v>0.89</v>
      </c>
      <c r="N421" s="30">
        <v>44694</v>
      </c>
      <c r="O421" s="31">
        <v>44690</v>
      </c>
      <c r="P421" s="31">
        <v>44813</v>
      </c>
      <c r="Q421" s="27">
        <v>20000</v>
      </c>
    </row>
    <row r="422" spans="1:17" s="18" customFormat="1" x14ac:dyDescent="0.35">
      <c r="A422" s="47" t="s">
        <v>15</v>
      </c>
      <c r="B422" s="47" t="s">
        <v>546</v>
      </c>
      <c r="C422" s="47" t="s">
        <v>934</v>
      </c>
      <c r="D422" s="47" t="s">
        <v>41</v>
      </c>
      <c r="E422" s="47" t="s">
        <v>42</v>
      </c>
      <c r="F422" s="41">
        <v>44349</v>
      </c>
      <c r="G422" s="41">
        <v>44383</v>
      </c>
      <c r="H422" s="41">
        <v>44385</v>
      </c>
      <c r="I422" s="27">
        <f t="shared" si="4"/>
        <v>75000</v>
      </c>
      <c r="J422" s="27">
        <v>10345</v>
      </c>
      <c r="K422" s="27">
        <v>64655</v>
      </c>
      <c r="L422" s="28">
        <v>10514</v>
      </c>
      <c r="M422" s="29">
        <v>0.4</v>
      </c>
      <c r="N422" s="30">
        <v>44565</v>
      </c>
      <c r="O422" s="31">
        <v>44455</v>
      </c>
      <c r="P422" s="31">
        <v>44510</v>
      </c>
      <c r="Q422" s="27">
        <f t="shared" ref="Q422:Q427" si="6">I422</f>
        <v>75000</v>
      </c>
    </row>
    <row r="423" spans="1:17" s="18" customFormat="1" x14ac:dyDescent="0.35">
      <c r="A423" s="18" t="s">
        <v>15</v>
      </c>
      <c r="B423" s="18" t="s">
        <v>545</v>
      </c>
      <c r="C423" s="18" t="s">
        <v>934</v>
      </c>
      <c r="D423" s="18" t="s">
        <v>41</v>
      </c>
      <c r="E423" s="18" t="s">
        <v>42</v>
      </c>
      <c r="F423" s="31">
        <v>44350</v>
      </c>
      <c r="G423" s="31">
        <v>44485</v>
      </c>
      <c r="H423" s="31">
        <v>44485</v>
      </c>
      <c r="I423" s="27">
        <f t="shared" si="4"/>
        <v>119150.5</v>
      </c>
      <c r="J423" s="27">
        <v>16434.55</v>
      </c>
      <c r="K423" s="27">
        <v>102715.95</v>
      </c>
      <c r="L423" s="28">
        <v>20025</v>
      </c>
      <c r="M423" s="29">
        <v>0.19</v>
      </c>
      <c r="N423" s="30">
        <v>44665</v>
      </c>
      <c r="O423" s="31">
        <v>44590</v>
      </c>
      <c r="P423" s="31">
        <v>44729</v>
      </c>
      <c r="Q423" s="27">
        <f t="shared" si="6"/>
        <v>119150.5</v>
      </c>
    </row>
    <row r="424" spans="1:17" s="18" customFormat="1" x14ac:dyDescent="0.35">
      <c r="A424" s="18" t="s">
        <v>15</v>
      </c>
      <c r="B424" s="18" t="s">
        <v>543</v>
      </c>
      <c r="C424" s="18" t="s">
        <v>45</v>
      </c>
      <c r="D424" s="18" t="s">
        <v>46</v>
      </c>
      <c r="E424" s="18" t="s">
        <v>45</v>
      </c>
      <c r="F424" s="31">
        <v>44351</v>
      </c>
      <c r="G424" s="31">
        <v>44387</v>
      </c>
      <c r="H424" s="31">
        <v>44388</v>
      </c>
      <c r="I424" s="27">
        <f t="shared" si="4"/>
        <v>402578</v>
      </c>
      <c r="J424" s="27">
        <v>55528</v>
      </c>
      <c r="K424" s="27">
        <v>347050</v>
      </c>
      <c r="L424" s="28">
        <v>19723</v>
      </c>
      <c r="M424" s="29">
        <v>0.15</v>
      </c>
      <c r="N424" s="30">
        <v>44568</v>
      </c>
      <c r="O424" s="31">
        <v>44566</v>
      </c>
      <c r="P424" s="31">
        <v>44757</v>
      </c>
      <c r="Q424" s="27">
        <f t="shared" si="6"/>
        <v>402578</v>
      </c>
    </row>
    <row r="425" spans="1:17" s="18" customFormat="1" x14ac:dyDescent="0.35">
      <c r="A425" s="18" t="s">
        <v>15</v>
      </c>
      <c r="B425" s="18" t="s">
        <v>544</v>
      </c>
      <c r="C425" s="18" t="s">
        <v>241</v>
      </c>
      <c r="D425" s="18" t="s">
        <v>41</v>
      </c>
      <c r="E425" s="18" t="s">
        <v>42</v>
      </c>
      <c r="F425" s="31">
        <v>44351</v>
      </c>
      <c r="G425" s="31">
        <v>44519</v>
      </c>
      <c r="H425" s="31">
        <v>44521</v>
      </c>
      <c r="I425" s="27">
        <f t="shared" si="4"/>
        <v>322100.5</v>
      </c>
      <c r="J425" s="27">
        <v>44427.66</v>
      </c>
      <c r="K425" s="27">
        <v>277672.84000000003</v>
      </c>
      <c r="L425" s="28">
        <v>14599</v>
      </c>
      <c r="M425" s="29">
        <v>0.95</v>
      </c>
      <c r="N425" s="30">
        <v>44701</v>
      </c>
      <c r="O425" s="31">
        <v>44623</v>
      </c>
      <c r="P425" s="31">
        <v>44757</v>
      </c>
      <c r="Q425" s="27">
        <f t="shared" si="6"/>
        <v>322100.5</v>
      </c>
    </row>
    <row r="426" spans="1:17" s="18" customFormat="1" x14ac:dyDescent="0.35">
      <c r="A426" s="18" t="s">
        <v>15</v>
      </c>
      <c r="B426" s="18" t="s">
        <v>542</v>
      </c>
      <c r="C426" s="18" t="s">
        <v>105</v>
      </c>
      <c r="D426" s="18" t="s">
        <v>46</v>
      </c>
      <c r="E426" s="18" t="s">
        <v>45</v>
      </c>
      <c r="F426" s="31">
        <v>44354</v>
      </c>
      <c r="G426" s="31">
        <v>44559</v>
      </c>
      <c r="H426" s="31">
        <v>44559</v>
      </c>
      <c r="I426" s="27">
        <f t="shared" si="4"/>
        <v>1877729</v>
      </c>
      <c r="J426" s="27">
        <v>258998</v>
      </c>
      <c r="K426" s="27">
        <v>1618731</v>
      </c>
      <c r="L426" s="28">
        <v>60210</v>
      </c>
      <c r="M426" s="29">
        <v>0.63</v>
      </c>
      <c r="N426" s="30">
        <v>44739</v>
      </c>
      <c r="O426" s="31">
        <v>44610</v>
      </c>
      <c r="P426" s="31">
        <v>44741</v>
      </c>
      <c r="Q426" s="27">
        <f t="shared" si="6"/>
        <v>1877729</v>
      </c>
    </row>
    <row r="427" spans="1:17" s="18" customFormat="1" x14ac:dyDescent="0.35">
      <c r="A427" s="18" t="s">
        <v>15</v>
      </c>
      <c r="B427" s="18" t="s">
        <v>541</v>
      </c>
      <c r="C427" s="18" t="s">
        <v>241</v>
      </c>
      <c r="D427" s="18" t="s">
        <v>41</v>
      </c>
      <c r="E427" s="18" t="s">
        <v>42</v>
      </c>
      <c r="F427" s="31">
        <v>44355</v>
      </c>
      <c r="G427" s="31">
        <v>44387</v>
      </c>
      <c r="H427" s="31">
        <v>44395</v>
      </c>
      <c r="I427" s="27">
        <f t="shared" si="4"/>
        <v>2051893</v>
      </c>
      <c r="J427" s="27">
        <v>283020</v>
      </c>
      <c r="K427" s="27">
        <v>1768873</v>
      </c>
      <c r="L427" s="28">
        <v>42133</v>
      </c>
      <c r="M427" s="29">
        <v>0.33</v>
      </c>
      <c r="N427" s="30">
        <v>44575</v>
      </c>
      <c r="O427" s="31">
        <v>44575</v>
      </c>
      <c r="P427" s="31">
        <v>44785</v>
      </c>
      <c r="Q427" s="27">
        <f t="shared" si="6"/>
        <v>2051893</v>
      </c>
    </row>
    <row r="428" spans="1:17" s="18" customFormat="1" x14ac:dyDescent="0.35">
      <c r="A428" s="18" t="s">
        <v>15</v>
      </c>
      <c r="B428" s="18" t="s">
        <v>539</v>
      </c>
      <c r="C428" s="18" t="s">
        <v>36</v>
      </c>
      <c r="D428" s="18" t="s">
        <v>37</v>
      </c>
      <c r="E428" s="18" t="s">
        <v>36</v>
      </c>
      <c r="F428" s="31">
        <v>44357</v>
      </c>
      <c r="G428" s="31">
        <v>44390</v>
      </c>
      <c r="H428" s="31">
        <v>44397</v>
      </c>
      <c r="I428" s="27">
        <f t="shared" si="4"/>
        <v>399696</v>
      </c>
      <c r="J428" s="27">
        <v>55131</v>
      </c>
      <c r="K428" s="27">
        <v>344565</v>
      </c>
      <c r="L428" s="28">
        <v>17419</v>
      </c>
      <c r="M428" s="29">
        <v>0.13</v>
      </c>
      <c r="N428" s="30">
        <v>44577</v>
      </c>
      <c r="O428" s="31">
        <v>44575</v>
      </c>
      <c r="P428" s="31">
        <v>44651</v>
      </c>
      <c r="Q428" s="27">
        <v>387500</v>
      </c>
    </row>
    <row r="429" spans="1:17" s="18" customFormat="1" x14ac:dyDescent="0.35">
      <c r="A429" s="18" t="s">
        <v>15</v>
      </c>
      <c r="B429" s="18" t="s">
        <v>540</v>
      </c>
      <c r="C429" s="18" t="s">
        <v>241</v>
      </c>
      <c r="D429" s="18" t="s">
        <v>41</v>
      </c>
      <c r="E429" s="18" t="s">
        <v>42</v>
      </c>
      <c r="F429" s="31">
        <v>44357</v>
      </c>
      <c r="G429" s="31">
        <v>44402</v>
      </c>
      <c r="H429" s="31">
        <v>44402</v>
      </c>
      <c r="I429" s="27">
        <f t="shared" si="4"/>
        <v>688610</v>
      </c>
      <c r="J429" s="27">
        <v>94981</v>
      </c>
      <c r="K429" s="27">
        <v>593629</v>
      </c>
      <c r="L429" s="28">
        <v>37675</v>
      </c>
      <c r="M429" s="29">
        <v>0.14000000000000001</v>
      </c>
      <c r="N429" s="30">
        <v>44582</v>
      </c>
      <c r="O429" s="31">
        <v>44519</v>
      </c>
      <c r="P429" s="31">
        <v>44648</v>
      </c>
      <c r="Q429" s="27">
        <f>I429</f>
        <v>688610</v>
      </c>
    </row>
    <row r="430" spans="1:17" s="18" customFormat="1" x14ac:dyDescent="0.35">
      <c r="A430" s="18" t="s">
        <v>15</v>
      </c>
      <c r="B430" s="18" t="s">
        <v>554</v>
      </c>
      <c r="C430" s="18" t="s">
        <v>934</v>
      </c>
      <c r="D430" s="18" t="s">
        <v>41</v>
      </c>
      <c r="E430" s="18" t="s">
        <v>42</v>
      </c>
      <c r="F430" s="31">
        <v>44358</v>
      </c>
      <c r="G430" s="31">
        <v>44411</v>
      </c>
      <c r="H430" s="31">
        <v>44414</v>
      </c>
      <c r="I430" s="27">
        <f t="shared" si="4"/>
        <v>183954</v>
      </c>
      <c r="J430" s="27">
        <v>25373</v>
      </c>
      <c r="K430" s="27">
        <v>158581</v>
      </c>
      <c r="L430" s="28">
        <v>6272</v>
      </c>
      <c r="M430" s="29">
        <v>0.66</v>
      </c>
      <c r="N430" s="30">
        <v>44594</v>
      </c>
      <c r="O430" s="31">
        <v>44488</v>
      </c>
      <c r="P430" s="31">
        <v>44652</v>
      </c>
      <c r="Q430" s="27">
        <f>I430</f>
        <v>183954</v>
      </c>
    </row>
    <row r="431" spans="1:17" s="18" customFormat="1" x14ac:dyDescent="0.35">
      <c r="A431" s="18" t="s">
        <v>15</v>
      </c>
      <c r="B431" s="18" t="s">
        <v>901</v>
      </c>
      <c r="C431" s="18" t="s">
        <v>108</v>
      </c>
      <c r="D431" s="18" t="s">
        <v>107</v>
      </c>
      <c r="E431" s="18" t="s">
        <v>108</v>
      </c>
      <c r="F431" s="31">
        <v>44358</v>
      </c>
      <c r="G431" s="31">
        <v>44482</v>
      </c>
      <c r="H431" s="31">
        <v>44486</v>
      </c>
      <c r="I431" s="27">
        <f t="shared" si="4"/>
        <v>98380</v>
      </c>
      <c r="J431" s="46">
        <v>13570</v>
      </c>
      <c r="K431" s="46">
        <v>84810</v>
      </c>
      <c r="L431" s="28">
        <v>1502</v>
      </c>
      <c r="M431" s="29">
        <v>0.95</v>
      </c>
      <c r="N431" s="30">
        <v>44688</v>
      </c>
      <c r="O431" s="31">
        <v>44613</v>
      </c>
      <c r="P431" s="31">
        <v>45139</v>
      </c>
      <c r="Q431" s="46">
        <v>16163.29</v>
      </c>
    </row>
    <row r="432" spans="1:17" s="18" customFormat="1" x14ac:dyDescent="0.35">
      <c r="A432" s="18" t="s">
        <v>15</v>
      </c>
      <c r="B432" s="18" t="s">
        <v>553</v>
      </c>
      <c r="C432" s="18" t="s">
        <v>152</v>
      </c>
      <c r="D432" s="18" t="s">
        <v>153</v>
      </c>
      <c r="E432" s="18" t="s">
        <v>152</v>
      </c>
      <c r="F432" s="31">
        <v>44358</v>
      </c>
      <c r="G432" s="31">
        <v>44503</v>
      </c>
      <c r="H432" s="31">
        <v>44507</v>
      </c>
      <c r="I432" s="27">
        <f t="shared" si="4"/>
        <v>20041</v>
      </c>
      <c r="J432" s="27">
        <v>2765</v>
      </c>
      <c r="K432" s="27">
        <v>17276</v>
      </c>
      <c r="L432" s="28">
        <v>608</v>
      </c>
      <c r="M432" s="29">
        <v>0.93</v>
      </c>
      <c r="N432" s="30">
        <v>44687</v>
      </c>
      <c r="O432" s="31">
        <v>44687</v>
      </c>
      <c r="P432" s="31">
        <v>44903</v>
      </c>
      <c r="Q432" s="27">
        <v>16500</v>
      </c>
    </row>
    <row r="433" spans="1:17" s="18" customFormat="1" x14ac:dyDescent="0.35">
      <c r="A433" s="18" t="s">
        <v>15</v>
      </c>
      <c r="B433" s="18" t="s">
        <v>555</v>
      </c>
      <c r="C433" s="18" t="s">
        <v>28</v>
      </c>
      <c r="D433" s="18" t="s">
        <v>29</v>
      </c>
      <c r="E433" s="18" t="s">
        <v>30</v>
      </c>
      <c r="F433" s="31">
        <v>44362</v>
      </c>
      <c r="G433" s="31">
        <v>44484</v>
      </c>
      <c r="H433" s="31">
        <v>44486</v>
      </c>
      <c r="I433" s="27">
        <f t="shared" si="4"/>
        <v>84748</v>
      </c>
      <c r="J433" s="27">
        <v>11690</v>
      </c>
      <c r="K433" s="27">
        <v>73058</v>
      </c>
      <c r="L433" s="28">
        <v>1308</v>
      </c>
      <c r="M433" s="29">
        <v>0.61</v>
      </c>
      <c r="N433" s="30">
        <v>44666</v>
      </c>
      <c r="O433" s="31">
        <v>44658</v>
      </c>
      <c r="P433" s="31">
        <v>44813</v>
      </c>
      <c r="Q433" s="27">
        <f>I433</f>
        <v>84748</v>
      </c>
    </row>
    <row r="434" spans="1:17" s="18" customFormat="1" x14ac:dyDescent="0.35">
      <c r="A434" s="18" t="s">
        <v>15</v>
      </c>
      <c r="B434" s="18" t="s">
        <v>556</v>
      </c>
      <c r="C434" s="18" t="s">
        <v>45</v>
      </c>
      <c r="D434" s="18" t="s">
        <v>46</v>
      </c>
      <c r="E434" s="18" t="s">
        <v>45</v>
      </c>
      <c r="F434" s="31">
        <v>44363</v>
      </c>
      <c r="G434" s="31">
        <v>44399</v>
      </c>
      <c r="H434" s="31">
        <v>44402</v>
      </c>
      <c r="I434" s="27">
        <f t="shared" si="4"/>
        <v>281565</v>
      </c>
      <c r="J434" s="27">
        <v>38837</v>
      </c>
      <c r="K434" s="27">
        <v>242728</v>
      </c>
      <c r="L434" s="28">
        <v>5740</v>
      </c>
      <c r="M434" s="29">
        <v>0.54</v>
      </c>
      <c r="N434" s="30">
        <v>44582</v>
      </c>
      <c r="O434" s="31">
        <v>44581</v>
      </c>
      <c r="P434" s="31">
        <v>44757</v>
      </c>
      <c r="Q434" s="27">
        <v>53460</v>
      </c>
    </row>
    <row r="435" spans="1:17" s="18" customFormat="1" x14ac:dyDescent="0.35">
      <c r="A435" s="18" t="s">
        <v>15</v>
      </c>
      <c r="B435" s="18" t="s">
        <v>558</v>
      </c>
      <c r="C435" s="18" t="s">
        <v>934</v>
      </c>
      <c r="D435" s="18" t="s">
        <v>41</v>
      </c>
      <c r="E435" s="18" t="s">
        <v>42</v>
      </c>
      <c r="F435" s="31">
        <v>44365</v>
      </c>
      <c r="G435" s="31">
        <v>44487</v>
      </c>
      <c r="H435" s="31">
        <v>44490</v>
      </c>
      <c r="I435" s="27">
        <f t="shared" si="4"/>
        <v>223076.13999999998</v>
      </c>
      <c r="J435" s="27">
        <v>30769.119999999999</v>
      </c>
      <c r="K435" s="27">
        <v>192307.02</v>
      </c>
      <c r="L435" s="28">
        <v>4244</v>
      </c>
      <c r="M435" s="29">
        <v>0.81</v>
      </c>
      <c r="N435" s="30">
        <v>44670</v>
      </c>
      <c r="O435" s="31">
        <v>44590</v>
      </c>
      <c r="P435" s="31">
        <v>44741</v>
      </c>
      <c r="Q435" s="27">
        <f>I435</f>
        <v>223076.13999999998</v>
      </c>
    </row>
    <row r="436" spans="1:17" s="18" customFormat="1" x14ac:dyDescent="0.35">
      <c r="A436" s="18" t="s">
        <v>15</v>
      </c>
      <c r="B436" s="18" t="s">
        <v>563</v>
      </c>
      <c r="C436" s="18" t="s">
        <v>28</v>
      </c>
      <c r="D436" s="18" t="s">
        <v>29</v>
      </c>
      <c r="E436" s="18" t="s">
        <v>30</v>
      </c>
      <c r="F436" s="31">
        <v>44370</v>
      </c>
      <c r="G436" s="31">
        <v>44406</v>
      </c>
      <c r="H436" s="31">
        <v>44406</v>
      </c>
      <c r="I436" s="27">
        <f t="shared" si="4"/>
        <v>386120</v>
      </c>
      <c r="J436" s="59">
        <v>53258</v>
      </c>
      <c r="K436" s="59">
        <v>332862</v>
      </c>
      <c r="L436" s="60">
        <v>20792</v>
      </c>
      <c r="M436" s="61">
        <v>0.35</v>
      </c>
      <c r="N436" s="30">
        <v>44586</v>
      </c>
      <c r="O436" s="31">
        <v>44585</v>
      </c>
      <c r="P436" s="31">
        <v>44931</v>
      </c>
      <c r="Q436" s="27">
        <v>345963.55</v>
      </c>
    </row>
    <row r="437" spans="1:17" s="18" customFormat="1" x14ac:dyDescent="0.35">
      <c r="A437" s="18" t="s">
        <v>15</v>
      </c>
      <c r="B437" s="18" t="s">
        <v>562</v>
      </c>
      <c r="C437" s="18" t="s">
        <v>28</v>
      </c>
      <c r="D437" s="18" t="s">
        <v>29</v>
      </c>
      <c r="E437" s="18" t="s">
        <v>30</v>
      </c>
      <c r="F437" s="31">
        <v>44370</v>
      </c>
      <c r="G437" s="31">
        <v>44497</v>
      </c>
      <c r="H437" s="31">
        <v>44500</v>
      </c>
      <c r="I437" s="27">
        <f t="shared" si="4"/>
        <v>200909</v>
      </c>
      <c r="J437" s="59">
        <v>27712</v>
      </c>
      <c r="K437" s="59">
        <v>173197</v>
      </c>
      <c r="L437" s="60">
        <v>3169</v>
      </c>
      <c r="M437" s="61">
        <v>0.85</v>
      </c>
      <c r="N437" s="30">
        <v>44680</v>
      </c>
      <c r="O437" s="31">
        <v>44679</v>
      </c>
      <c r="P437" s="31">
        <v>45057</v>
      </c>
      <c r="Q437" s="27">
        <v>161030.39000000001</v>
      </c>
    </row>
    <row r="438" spans="1:17" s="18" customFormat="1" x14ac:dyDescent="0.35">
      <c r="A438" s="18" t="s">
        <v>15</v>
      </c>
      <c r="B438" s="18" t="s">
        <v>561</v>
      </c>
      <c r="C438" s="18" t="s">
        <v>28</v>
      </c>
      <c r="D438" s="18" t="s">
        <v>224</v>
      </c>
      <c r="E438" s="18" t="s">
        <v>30</v>
      </c>
      <c r="F438" s="31">
        <v>44370</v>
      </c>
      <c r="G438" s="31">
        <v>44498</v>
      </c>
      <c r="H438" s="31">
        <v>44500</v>
      </c>
      <c r="I438" s="27">
        <f t="shared" si="4"/>
        <v>380061</v>
      </c>
      <c r="J438" s="33">
        <v>52423</v>
      </c>
      <c r="K438" s="33">
        <v>327638</v>
      </c>
      <c r="L438" s="34">
        <v>6294</v>
      </c>
      <c r="M438" s="35">
        <v>0.64</v>
      </c>
      <c r="N438" s="30">
        <v>44680</v>
      </c>
      <c r="O438" s="31">
        <v>44679</v>
      </c>
      <c r="P438" s="31">
        <v>44979</v>
      </c>
      <c r="Q438" s="27">
        <f>I438</f>
        <v>380061</v>
      </c>
    </row>
    <row r="439" spans="1:17" s="18" customFormat="1" x14ac:dyDescent="0.35">
      <c r="A439" s="18" t="s">
        <v>15</v>
      </c>
      <c r="B439" s="18" t="s">
        <v>565</v>
      </c>
      <c r="C439" s="18" t="s">
        <v>36</v>
      </c>
      <c r="D439" s="18" t="s">
        <v>37</v>
      </c>
      <c r="E439" s="18" t="s">
        <v>36</v>
      </c>
      <c r="F439" s="31">
        <v>44371</v>
      </c>
      <c r="G439" s="31">
        <v>44406</v>
      </c>
      <c r="H439" s="31">
        <v>44406</v>
      </c>
      <c r="I439" s="27">
        <f t="shared" si="4"/>
        <v>842359</v>
      </c>
      <c r="J439" s="59">
        <v>116188</v>
      </c>
      <c r="K439" s="59">
        <v>726171</v>
      </c>
      <c r="L439" s="60">
        <v>70447</v>
      </c>
      <c r="M439" s="61">
        <v>0.31</v>
      </c>
      <c r="N439" s="30">
        <v>44586</v>
      </c>
      <c r="O439" s="31">
        <v>44586</v>
      </c>
      <c r="P439" s="31">
        <v>44931</v>
      </c>
      <c r="Q439" s="27">
        <v>827668.62</v>
      </c>
    </row>
    <row r="440" spans="1:17" s="18" customFormat="1" x14ac:dyDescent="0.35">
      <c r="A440" s="18" t="s">
        <v>15</v>
      </c>
      <c r="B440" s="18" t="s">
        <v>564</v>
      </c>
      <c r="C440" s="18" t="s">
        <v>36</v>
      </c>
      <c r="D440" s="18" t="s">
        <v>37</v>
      </c>
      <c r="E440" s="18" t="s">
        <v>36</v>
      </c>
      <c r="F440" s="31">
        <v>44371</v>
      </c>
      <c r="G440" s="31">
        <v>44491</v>
      </c>
      <c r="H440" s="31">
        <v>44493</v>
      </c>
      <c r="I440" s="27">
        <f t="shared" si="4"/>
        <v>142452</v>
      </c>
      <c r="J440" s="59">
        <v>19649</v>
      </c>
      <c r="K440" s="59">
        <v>122803</v>
      </c>
      <c r="L440" s="60">
        <v>3831</v>
      </c>
      <c r="M440" s="61">
        <v>0.57999999999999996</v>
      </c>
      <c r="N440" s="30">
        <v>44673</v>
      </c>
      <c r="O440" s="31">
        <v>44664</v>
      </c>
      <c r="P440" s="31">
        <v>44834</v>
      </c>
      <c r="Q440" s="27">
        <v>141876.63</v>
      </c>
    </row>
    <row r="441" spans="1:17" s="18" customFormat="1" x14ac:dyDescent="0.35">
      <c r="A441" s="18" t="s">
        <v>15</v>
      </c>
      <c r="B441" s="18" t="s">
        <v>566</v>
      </c>
      <c r="C441" s="18" t="s">
        <v>45</v>
      </c>
      <c r="D441" s="18" t="s">
        <v>46</v>
      </c>
      <c r="E441" s="18" t="s">
        <v>559</v>
      </c>
      <c r="F441" s="31">
        <v>44377</v>
      </c>
      <c r="G441" s="31">
        <v>44413</v>
      </c>
      <c r="H441" s="31">
        <v>44416</v>
      </c>
      <c r="I441" s="27">
        <f t="shared" si="4"/>
        <v>84655</v>
      </c>
      <c r="J441" s="59">
        <v>11677</v>
      </c>
      <c r="K441" s="59">
        <v>72978</v>
      </c>
      <c r="L441" s="60">
        <v>1979</v>
      </c>
      <c r="M441" s="61">
        <v>0.76</v>
      </c>
      <c r="N441" s="30">
        <v>44596</v>
      </c>
      <c r="O441" s="31">
        <v>44596</v>
      </c>
      <c r="P441" s="31">
        <v>44813</v>
      </c>
      <c r="Q441" s="27">
        <f>I441</f>
        <v>84655</v>
      </c>
    </row>
    <row r="442" spans="1:17" s="18" customFormat="1" x14ac:dyDescent="0.35">
      <c r="A442" s="18" t="s">
        <v>15</v>
      </c>
      <c r="B442" s="18" t="s">
        <v>567</v>
      </c>
      <c r="C442" s="18" t="s">
        <v>496</v>
      </c>
      <c r="D442" s="18" t="s">
        <v>497</v>
      </c>
      <c r="E442" s="18" t="s">
        <v>560</v>
      </c>
      <c r="F442" s="31">
        <v>44379</v>
      </c>
      <c r="G442" s="31">
        <v>44511</v>
      </c>
      <c r="H442" s="31">
        <v>44514</v>
      </c>
      <c r="I442" s="27">
        <f t="shared" si="4"/>
        <v>23473</v>
      </c>
      <c r="J442" s="33">
        <v>3238</v>
      </c>
      <c r="K442" s="33">
        <v>20235</v>
      </c>
      <c r="L442" s="34">
        <v>415</v>
      </c>
      <c r="M442" s="35">
        <v>0.03</v>
      </c>
      <c r="N442" s="30">
        <v>44694</v>
      </c>
      <c r="O442" s="31">
        <v>44585</v>
      </c>
      <c r="P442" s="31">
        <v>44757</v>
      </c>
      <c r="Q442" s="27">
        <f>I442</f>
        <v>23473</v>
      </c>
    </row>
    <row r="443" spans="1:17" s="18" customFormat="1" x14ac:dyDescent="0.35">
      <c r="A443" s="18" t="s">
        <v>15</v>
      </c>
      <c r="B443" s="18" t="s">
        <v>569</v>
      </c>
      <c r="C443" s="18" t="s">
        <v>934</v>
      </c>
      <c r="D443" s="18" t="s">
        <v>41</v>
      </c>
      <c r="E443" s="18" t="s">
        <v>937</v>
      </c>
      <c r="F443" s="31">
        <v>44384</v>
      </c>
      <c r="G443" s="31">
        <v>44505</v>
      </c>
      <c r="H443" s="31">
        <v>44509</v>
      </c>
      <c r="I443" s="27">
        <f t="shared" si="4"/>
        <v>425000</v>
      </c>
      <c r="J443" s="33">
        <v>58620.69</v>
      </c>
      <c r="K443" s="33">
        <v>366379.31</v>
      </c>
      <c r="L443" s="34">
        <v>14268</v>
      </c>
      <c r="M443" s="35">
        <v>0.36</v>
      </c>
      <c r="N443" s="30">
        <v>44689</v>
      </c>
      <c r="O443" s="31">
        <v>44623</v>
      </c>
      <c r="P443" s="31">
        <v>44757</v>
      </c>
      <c r="Q443" s="27">
        <f>I443</f>
        <v>425000</v>
      </c>
    </row>
    <row r="444" spans="1:17" s="18" customFormat="1" x14ac:dyDescent="0.35">
      <c r="A444" s="18" t="s">
        <v>15</v>
      </c>
      <c r="B444" s="18" t="s">
        <v>568</v>
      </c>
      <c r="C444" s="18" t="s">
        <v>223</v>
      </c>
      <c r="D444" s="18" t="s">
        <v>224</v>
      </c>
      <c r="E444" s="18" t="s">
        <v>559</v>
      </c>
      <c r="F444" s="31">
        <v>44384</v>
      </c>
      <c r="G444" s="31">
        <v>44659</v>
      </c>
      <c r="H444" s="31">
        <v>44661</v>
      </c>
      <c r="I444" s="27">
        <f t="shared" si="4"/>
        <v>14266</v>
      </c>
      <c r="J444" s="33">
        <v>1968</v>
      </c>
      <c r="K444" s="33">
        <v>12298</v>
      </c>
      <c r="L444" s="34">
        <v>356</v>
      </c>
      <c r="M444" s="35">
        <v>0.81</v>
      </c>
      <c r="N444" s="30">
        <v>44841</v>
      </c>
      <c r="O444" s="31">
        <v>44769</v>
      </c>
      <c r="P444" s="31">
        <v>44903</v>
      </c>
      <c r="Q444" s="27">
        <v>12299</v>
      </c>
    </row>
    <row r="445" spans="1:17" s="18" customFormat="1" x14ac:dyDescent="0.35">
      <c r="A445" s="18" t="s">
        <v>15</v>
      </c>
      <c r="B445" s="18" t="s">
        <v>570</v>
      </c>
      <c r="C445" s="18" t="s">
        <v>17</v>
      </c>
      <c r="D445" s="18" t="s">
        <v>18</v>
      </c>
      <c r="E445" s="18" t="s">
        <v>559</v>
      </c>
      <c r="F445" s="31">
        <v>44389</v>
      </c>
      <c r="G445" s="31">
        <v>44552</v>
      </c>
      <c r="H445" s="31">
        <v>44552</v>
      </c>
      <c r="I445" s="27">
        <f t="shared" si="4"/>
        <v>309868</v>
      </c>
      <c r="J445" s="33">
        <v>42741</v>
      </c>
      <c r="K445" s="33">
        <v>267127</v>
      </c>
      <c r="L445" s="34">
        <v>34391</v>
      </c>
      <c r="M445" s="35">
        <v>0.14000000000000001</v>
      </c>
      <c r="N445" s="30">
        <v>44732</v>
      </c>
      <c r="O445" s="31">
        <v>44700</v>
      </c>
      <c r="P445" s="31">
        <v>44903</v>
      </c>
      <c r="Q445" s="27">
        <v>306300.26</v>
      </c>
    </row>
    <row r="446" spans="1:17" s="18" customFormat="1" x14ac:dyDescent="0.35">
      <c r="A446" s="18" t="s">
        <v>15</v>
      </c>
      <c r="B446" s="18" t="s">
        <v>571</v>
      </c>
      <c r="C446" s="18" t="s">
        <v>25</v>
      </c>
      <c r="D446" s="18" t="s">
        <v>26</v>
      </c>
      <c r="E446" s="18" t="s">
        <v>559</v>
      </c>
      <c r="F446" s="31">
        <v>44391</v>
      </c>
      <c r="G446" s="31">
        <v>44512</v>
      </c>
      <c r="H446" s="31">
        <v>44515</v>
      </c>
      <c r="I446" s="27">
        <f t="shared" si="4"/>
        <v>218759.54</v>
      </c>
      <c r="J446" s="33">
        <v>30173.73</v>
      </c>
      <c r="K446" s="33">
        <v>188585.81</v>
      </c>
      <c r="L446" s="34">
        <v>4298</v>
      </c>
      <c r="M446" s="35">
        <v>0.92</v>
      </c>
      <c r="N446" s="30">
        <v>44695</v>
      </c>
      <c r="O446" s="31">
        <v>44691</v>
      </c>
      <c r="P446" s="31">
        <v>44834</v>
      </c>
      <c r="Q446" s="27">
        <f t="shared" ref="Q446:Q454" si="7">I446</f>
        <v>218759.54</v>
      </c>
    </row>
    <row r="447" spans="1:17" s="18" customFormat="1" x14ac:dyDescent="0.35">
      <c r="A447" s="18" t="s">
        <v>15</v>
      </c>
      <c r="B447" s="18" t="s">
        <v>572</v>
      </c>
      <c r="C447" s="18" t="s">
        <v>66</v>
      </c>
      <c r="D447" s="18" t="s">
        <v>67</v>
      </c>
      <c r="E447" s="18" t="s">
        <v>559</v>
      </c>
      <c r="F447" s="31">
        <v>44396</v>
      </c>
      <c r="G447" s="31">
        <v>44519</v>
      </c>
      <c r="H447" s="31">
        <v>44520</v>
      </c>
      <c r="I447" s="27">
        <f t="shared" si="4"/>
        <v>13617</v>
      </c>
      <c r="J447" s="33">
        <v>1879</v>
      </c>
      <c r="K447" s="33">
        <v>11738</v>
      </c>
      <c r="L447" s="34">
        <v>1091</v>
      </c>
      <c r="M447" s="35">
        <v>0.34</v>
      </c>
      <c r="N447" s="30">
        <v>44700</v>
      </c>
      <c r="O447" s="31">
        <v>44614</v>
      </c>
      <c r="P447" s="31">
        <v>44741</v>
      </c>
      <c r="Q447" s="27">
        <f t="shared" si="7"/>
        <v>13617</v>
      </c>
    </row>
    <row r="448" spans="1:17" s="18" customFormat="1" x14ac:dyDescent="0.35">
      <c r="A448" s="18" t="s">
        <v>15</v>
      </c>
      <c r="B448" s="18" t="s">
        <v>573</v>
      </c>
      <c r="C448" s="18" t="s">
        <v>17</v>
      </c>
      <c r="D448" s="18" t="s">
        <v>18</v>
      </c>
      <c r="E448" s="18" t="s">
        <v>559</v>
      </c>
      <c r="F448" s="31">
        <v>44397</v>
      </c>
      <c r="G448" s="31">
        <v>44545</v>
      </c>
      <c r="H448" s="31">
        <v>44549</v>
      </c>
      <c r="I448" s="27">
        <f t="shared" si="4"/>
        <v>63883</v>
      </c>
      <c r="J448" s="33">
        <v>8812</v>
      </c>
      <c r="K448" s="33">
        <v>55071</v>
      </c>
      <c r="L448" s="34">
        <v>1234</v>
      </c>
      <c r="M448" s="35">
        <v>0.06</v>
      </c>
      <c r="N448" s="30">
        <v>44729</v>
      </c>
      <c r="O448" s="31">
        <v>44686</v>
      </c>
      <c r="P448" s="31">
        <v>44776</v>
      </c>
      <c r="Q448" s="27">
        <f t="shared" si="7"/>
        <v>63883</v>
      </c>
    </row>
    <row r="449" spans="1:17" s="18" customFormat="1" x14ac:dyDescent="0.35">
      <c r="A449" s="18" t="s">
        <v>15</v>
      </c>
      <c r="B449" s="18" t="s">
        <v>575</v>
      </c>
      <c r="C449" s="18" t="s">
        <v>36</v>
      </c>
      <c r="D449" s="18" t="s">
        <v>37</v>
      </c>
      <c r="E449" s="18" t="s">
        <v>36</v>
      </c>
      <c r="F449" s="31">
        <v>44400</v>
      </c>
      <c r="G449" s="31">
        <v>44437</v>
      </c>
      <c r="H449" s="31">
        <v>44437</v>
      </c>
      <c r="I449" s="27">
        <f t="shared" si="4"/>
        <v>1073129</v>
      </c>
      <c r="J449" s="59">
        <v>148018</v>
      </c>
      <c r="K449" s="59">
        <v>925111</v>
      </c>
      <c r="L449" s="60">
        <v>55618</v>
      </c>
      <c r="M449" s="61">
        <v>0.26</v>
      </c>
      <c r="N449" s="30">
        <v>44617</v>
      </c>
      <c r="O449" s="31">
        <v>44617</v>
      </c>
      <c r="P449" s="31">
        <v>44741</v>
      </c>
      <c r="Q449" s="27">
        <f t="shared" si="7"/>
        <v>1073129</v>
      </c>
    </row>
    <row r="450" spans="1:17" s="18" customFormat="1" x14ac:dyDescent="0.35">
      <c r="A450" s="18" t="s">
        <v>15</v>
      </c>
      <c r="B450" s="18" t="s">
        <v>574</v>
      </c>
      <c r="C450" s="18" t="s">
        <v>36</v>
      </c>
      <c r="D450" s="18" t="s">
        <v>37</v>
      </c>
      <c r="E450" s="18" t="s">
        <v>36</v>
      </c>
      <c r="F450" s="31">
        <v>44400</v>
      </c>
      <c r="G450" s="31">
        <v>44523</v>
      </c>
      <c r="H450" s="31">
        <v>44529</v>
      </c>
      <c r="I450" s="27">
        <f t="shared" si="4"/>
        <v>412747</v>
      </c>
      <c r="J450" s="33">
        <v>56931</v>
      </c>
      <c r="K450" s="33">
        <v>355816</v>
      </c>
      <c r="L450" s="34">
        <v>4923</v>
      </c>
      <c r="M450" s="35">
        <v>0.55000000000000004</v>
      </c>
      <c r="N450" s="30">
        <v>44709</v>
      </c>
      <c r="O450" s="31">
        <v>44691</v>
      </c>
      <c r="P450" s="31">
        <v>44813</v>
      </c>
      <c r="Q450" s="27">
        <f t="shared" si="7"/>
        <v>412747</v>
      </c>
    </row>
    <row r="451" spans="1:17" s="18" customFormat="1" x14ac:dyDescent="0.35">
      <c r="A451" s="18" t="s">
        <v>15</v>
      </c>
      <c r="B451" s="18" t="s">
        <v>577</v>
      </c>
      <c r="C451" s="18" t="s">
        <v>17</v>
      </c>
      <c r="D451" s="18" t="s">
        <v>18</v>
      </c>
      <c r="E451" s="18" t="s">
        <v>17</v>
      </c>
      <c r="F451" s="31">
        <v>44404</v>
      </c>
      <c r="G451" s="31">
        <v>44615</v>
      </c>
      <c r="H451" s="31">
        <v>44626</v>
      </c>
      <c r="I451" s="27">
        <f t="shared" si="4"/>
        <v>806310</v>
      </c>
      <c r="J451" s="33">
        <v>111216</v>
      </c>
      <c r="K451" s="33">
        <v>695094</v>
      </c>
      <c r="L451" s="34">
        <v>8980</v>
      </c>
      <c r="M451" s="35">
        <v>7.0000000000000007E-2</v>
      </c>
      <c r="N451" s="30">
        <v>44806</v>
      </c>
      <c r="O451" s="31">
        <v>44782</v>
      </c>
      <c r="P451" s="31">
        <v>45139</v>
      </c>
      <c r="Q451" s="27">
        <f t="shared" si="7"/>
        <v>806310</v>
      </c>
    </row>
    <row r="452" spans="1:17" s="18" customFormat="1" x14ac:dyDescent="0.35">
      <c r="A452" s="18" t="s">
        <v>15</v>
      </c>
      <c r="B452" s="18" t="s">
        <v>578</v>
      </c>
      <c r="C452" s="18" t="s">
        <v>143</v>
      </c>
      <c r="D452" s="18" t="s">
        <v>37</v>
      </c>
      <c r="E452" s="18" t="s">
        <v>143</v>
      </c>
      <c r="F452" s="31">
        <v>44407</v>
      </c>
      <c r="G452" s="31">
        <v>44535</v>
      </c>
      <c r="H452" s="31">
        <v>44539</v>
      </c>
      <c r="I452" s="27">
        <f t="shared" si="4"/>
        <v>408580</v>
      </c>
      <c r="J452" s="33">
        <v>56356</v>
      </c>
      <c r="K452" s="33">
        <v>352224</v>
      </c>
      <c r="L452" s="34">
        <v>4752</v>
      </c>
      <c r="M452" s="35">
        <v>0.82</v>
      </c>
      <c r="N452" s="30">
        <v>44719</v>
      </c>
      <c r="O452" s="31">
        <v>44706</v>
      </c>
      <c r="P452" s="31">
        <v>44834</v>
      </c>
      <c r="Q452" s="27">
        <f t="shared" si="7"/>
        <v>408580</v>
      </c>
    </row>
    <row r="453" spans="1:17" s="18" customFormat="1" x14ac:dyDescent="0.35">
      <c r="A453" s="18" t="s">
        <v>15</v>
      </c>
      <c r="B453" s="18" t="s">
        <v>580</v>
      </c>
      <c r="C453" s="18" t="s">
        <v>17</v>
      </c>
      <c r="D453" s="18" t="s">
        <v>18</v>
      </c>
      <c r="E453" s="18" t="s">
        <v>17</v>
      </c>
      <c r="F453" s="31">
        <v>44410</v>
      </c>
      <c r="G453" s="31">
        <v>44603</v>
      </c>
      <c r="H453" s="31">
        <v>44613</v>
      </c>
      <c r="I453" s="27">
        <f t="shared" si="4"/>
        <v>258074</v>
      </c>
      <c r="J453" s="33">
        <v>35597</v>
      </c>
      <c r="K453" s="33">
        <v>222477</v>
      </c>
      <c r="L453" s="34">
        <v>2189</v>
      </c>
      <c r="M453" s="35">
        <v>0.62</v>
      </c>
      <c r="N453" s="30">
        <v>44793</v>
      </c>
      <c r="O453" s="31">
        <v>44777</v>
      </c>
      <c r="P453" s="31">
        <v>45096</v>
      </c>
      <c r="Q453" s="27">
        <f t="shared" si="7"/>
        <v>258074</v>
      </c>
    </row>
    <row r="454" spans="1:17" s="18" customFormat="1" x14ac:dyDescent="0.35">
      <c r="A454" s="18" t="s">
        <v>15</v>
      </c>
      <c r="B454" s="18" t="s">
        <v>579</v>
      </c>
      <c r="C454" s="18" t="s">
        <v>223</v>
      </c>
      <c r="D454" s="18" t="s">
        <v>224</v>
      </c>
      <c r="E454" s="18" t="s">
        <v>223</v>
      </c>
      <c r="F454" s="31">
        <v>44410</v>
      </c>
      <c r="G454" s="31">
        <v>44685</v>
      </c>
      <c r="H454" s="31">
        <v>44687</v>
      </c>
      <c r="I454" s="27">
        <f t="shared" si="4"/>
        <v>19343.719999999998</v>
      </c>
      <c r="J454" s="33">
        <v>2668.1</v>
      </c>
      <c r="K454" s="33">
        <v>16675.62</v>
      </c>
      <c r="L454" s="34">
        <v>786</v>
      </c>
      <c r="M454" s="35">
        <v>0.96</v>
      </c>
      <c r="N454" s="30">
        <v>44867</v>
      </c>
      <c r="O454" s="31">
        <v>44803</v>
      </c>
      <c r="P454" s="31">
        <v>44903</v>
      </c>
      <c r="Q454" s="27">
        <f t="shared" si="7"/>
        <v>19343.719999999998</v>
      </c>
    </row>
    <row r="455" spans="1:17" s="18" customFormat="1" x14ac:dyDescent="0.35">
      <c r="A455" s="18" t="s">
        <v>15</v>
      </c>
      <c r="B455" s="18" t="s">
        <v>581</v>
      </c>
      <c r="C455" s="18" t="s">
        <v>415</v>
      </c>
      <c r="D455" s="18" t="s">
        <v>416</v>
      </c>
      <c r="E455" s="18" t="s">
        <v>415</v>
      </c>
      <c r="F455" s="31">
        <v>44411</v>
      </c>
      <c r="G455" s="31">
        <v>44546</v>
      </c>
      <c r="H455" s="31">
        <v>44548</v>
      </c>
      <c r="I455" s="27">
        <f t="shared" si="4"/>
        <v>93599</v>
      </c>
      <c r="J455" s="33">
        <v>12911</v>
      </c>
      <c r="K455" s="33">
        <v>80688</v>
      </c>
      <c r="L455" s="34">
        <v>3854</v>
      </c>
      <c r="M455" s="35">
        <v>0.66</v>
      </c>
      <c r="N455" s="30">
        <v>44728</v>
      </c>
      <c r="O455" s="31">
        <v>44691</v>
      </c>
      <c r="P455" s="31">
        <v>45175</v>
      </c>
      <c r="Q455" s="27">
        <v>66719.08</v>
      </c>
    </row>
    <row r="456" spans="1:17" s="18" customFormat="1" x14ac:dyDescent="0.35">
      <c r="A456" s="18" t="s">
        <v>15</v>
      </c>
      <c r="B456" s="18" t="s">
        <v>582</v>
      </c>
      <c r="C456" s="18" t="s">
        <v>78</v>
      </c>
      <c r="D456" s="18" t="s">
        <v>79</v>
      </c>
      <c r="E456" s="18" t="s">
        <v>78</v>
      </c>
      <c r="F456" s="31">
        <v>44411</v>
      </c>
      <c r="G456" s="31">
        <v>44561</v>
      </c>
      <c r="H456" s="31">
        <v>44561</v>
      </c>
      <c r="I456" s="27">
        <f t="shared" si="4"/>
        <v>255417</v>
      </c>
      <c r="J456" s="33">
        <v>35230</v>
      </c>
      <c r="K456" s="33">
        <v>220187</v>
      </c>
      <c r="L456" s="34">
        <v>34540</v>
      </c>
      <c r="M456" s="35">
        <v>0.44</v>
      </c>
      <c r="N456" s="30">
        <v>44741</v>
      </c>
      <c r="O456" s="31">
        <v>44708</v>
      </c>
      <c r="P456" s="31">
        <v>45096</v>
      </c>
      <c r="Q456" s="27">
        <f>I456</f>
        <v>255417</v>
      </c>
    </row>
    <row r="457" spans="1:17" s="18" customFormat="1" x14ac:dyDescent="0.35">
      <c r="A457" s="18" t="s">
        <v>15</v>
      </c>
      <c r="B457" s="18" t="s">
        <v>583</v>
      </c>
      <c r="C457" s="18" t="s">
        <v>223</v>
      </c>
      <c r="D457" s="18" t="s">
        <v>224</v>
      </c>
      <c r="E457" s="18" t="s">
        <v>223</v>
      </c>
      <c r="F457" s="31">
        <v>44418</v>
      </c>
      <c r="G457" s="31">
        <v>44569</v>
      </c>
      <c r="H457" s="31">
        <v>44570</v>
      </c>
      <c r="I457" s="27">
        <f t="shared" si="4"/>
        <v>11857</v>
      </c>
      <c r="J457" s="33">
        <v>1636</v>
      </c>
      <c r="K457" s="33">
        <v>10221</v>
      </c>
      <c r="L457" s="34">
        <v>399</v>
      </c>
      <c r="M457" s="35">
        <v>0.65</v>
      </c>
      <c r="N457" s="30">
        <v>44750</v>
      </c>
      <c r="O457" s="31">
        <v>44951</v>
      </c>
      <c r="P457" s="31">
        <v>45096</v>
      </c>
      <c r="Q457" s="27">
        <v>10000</v>
      </c>
    </row>
    <row r="458" spans="1:17" s="18" customFormat="1" x14ac:dyDescent="0.35">
      <c r="A458" s="18" t="s">
        <v>15</v>
      </c>
      <c r="B458" s="18" t="s">
        <v>584</v>
      </c>
      <c r="C458" s="18" t="s">
        <v>25</v>
      </c>
      <c r="D458" s="18" t="s">
        <v>26</v>
      </c>
      <c r="E458" s="18" t="s">
        <v>25</v>
      </c>
      <c r="F458" s="31">
        <v>44431</v>
      </c>
      <c r="G458" s="31">
        <v>44551</v>
      </c>
      <c r="H458" s="31">
        <v>44551</v>
      </c>
      <c r="I458" s="27">
        <f t="shared" si="4"/>
        <v>272775</v>
      </c>
      <c r="J458" s="33">
        <v>37625</v>
      </c>
      <c r="K458" s="33">
        <v>235150</v>
      </c>
      <c r="L458" s="34">
        <v>15801</v>
      </c>
      <c r="M458" s="35">
        <v>0.26</v>
      </c>
      <c r="N458" s="30">
        <v>44731</v>
      </c>
      <c r="O458" s="31">
        <v>44714</v>
      </c>
      <c r="P458" s="31">
        <v>45057</v>
      </c>
      <c r="Q458" s="27">
        <f>I458</f>
        <v>272775</v>
      </c>
    </row>
    <row r="459" spans="1:17" s="18" customFormat="1" x14ac:dyDescent="0.35">
      <c r="A459" s="18" t="s">
        <v>15</v>
      </c>
      <c r="B459" s="18" t="s">
        <v>592</v>
      </c>
      <c r="C459" s="18" t="s">
        <v>934</v>
      </c>
      <c r="D459" s="18" t="s">
        <v>41</v>
      </c>
      <c r="E459" s="18" t="s">
        <v>42</v>
      </c>
      <c r="F459" s="31">
        <v>44434</v>
      </c>
      <c r="G459" s="31">
        <v>44558</v>
      </c>
      <c r="H459" s="31">
        <v>44558</v>
      </c>
      <c r="I459" s="27">
        <f t="shared" si="4"/>
        <v>115000</v>
      </c>
      <c r="J459" s="33">
        <v>15862.07</v>
      </c>
      <c r="K459" s="33">
        <v>99137.93</v>
      </c>
      <c r="L459" s="34">
        <v>14313</v>
      </c>
      <c r="M459" s="35">
        <v>0.52</v>
      </c>
      <c r="N459" s="30">
        <v>44738</v>
      </c>
      <c r="O459" s="31">
        <v>44649</v>
      </c>
      <c r="P459" s="31">
        <v>45057</v>
      </c>
      <c r="Q459" s="27">
        <f>I459</f>
        <v>115000</v>
      </c>
    </row>
    <row r="460" spans="1:17" s="18" customFormat="1" x14ac:dyDescent="0.35">
      <c r="A460" s="18" t="s">
        <v>15</v>
      </c>
      <c r="B460" s="18" t="s">
        <v>593</v>
      </c>
      <c r="C460" s="18" t="s">
        <v>45</v>
      </c>
      <c r="D460" s="18" t="s">
        <v>46</v>
      </c>
      <c r="E460" s="18" t="s">
        <v>25</v>
      </c>
      <c r="F460" s="31">
        <v>44434</v>
      </c>
      <c r="G460" s="31">
        <v>44569</v>
      </c>
      <c r="H460" s="31">
        <v>44569</v>
      </c>
      <c r="I460" s="27">
        <f t="shared" si="4"/>
        <v>142274</v>
      </c>
      <c r="J460" s="33">
        <v>19624</v>
      </c>
      <c r="K460" s="33">
        <v>122650</v>
      </c>
      <c r="L460" s="34">
        <v>18574</v>
      </c>
      <c r="M460" s="35">
        <v>0.31</v>
      </c>
      <c r="N460" s="30">
        <v>44749</v>
      </c>
      <c r="O460" s="31">
        <v>44749</v>
      </c>
      <c r="P460" s="31">
        <v>45096</v>
      </c>
      <c r="Q460" s="27">
        <f>I460</f>
        <v>142274</v>
      </c>
    </row>
    <row r="461" spans="1:17" s="18" customFormat="1" x14ac:dyDescent="0.35">
      <c r="A461" s="18" t="s">
        <v>15</v>
      </c>
      <c r="B461" s="18" t="s">
        <v>595</v>
      </c>
      <c r="C461" s="18" t="s">
        <v>25</v>
      </c>
      <c r="D461" s="18" t="s">
        <v>26</v>
      </c>
      <c r="E461" s="18" t="s">
        <v>25</v>
      </c>
      <c r="F461" s="31">
        <v>44439</v>
      </c>
      <c r="G461" s="31">
        <v>44563</v>
      </c>
      <c r="H461" s="31">
        <v>44563</v>
      </c>
      <c r="I461" s="27">
        <f t="shared" si="4"/>
        <v>96140</v>
      </c>
      <c r="J461" s="33">
        <v>13261</v>
      </c>
      <c r="K461" s="33">
        <v>82879</v>
      </c>
      <c r="L461" s="34">
        <v>2693</v>
      </c>
      <c r="M461" s="35">
        <v>0.49</v>
      </c>
      <c r="N461" s="30">
        <v>44746</v>
      </c>
      <c r="O461" s="31">
        <v>44733</v>
      </c>
      <c r="P461" s="31">
        <v>44834</v>
      </c>
      <c r="Q461" s="27">
        <f>I461</f>
        <v>96140</v>
      </c>
    </row>
    <row r="462" spans="1:17" s="18" customFormat="1" x14ac:dyDescent="0.35">
      <c r="A462" s="18" t="s">
        <v>15</v>
      </c>
      <c r="B462" s="18" t="s">
        <v>594</v>
      </c>
      <c r="C462" s="18" t="s">
        <v>25</v>
      </c>
      <c r="D462" s="18" t="s">
        <v>26</v>
      </c>
      <c r="E462" s="18" t="s">
        <v>25</v>
      </c>
      <c r="F462" s="31">
        <v>44439</v>
      </c>
      <c r="G462" s="31">
        <v>44569</v>
      </c>
      <c r="H462" s="31">
        <v>44569</v>
      </c>
      <c r="I462" s="27">
        <f t="shared" si="4"/>
        <v>671623</v>
      </c>
      <c r="J462" s="33">
        <v>92638</v>
      </c>
      <c r="K462" s="33">
        <v>578985</v>
      </c>
      <c r="L462" s="34">
        <v>18476</v>
      </c>
      <c r="M462" s="35">
        <v>0.89</v>
      </c>
      <c r="N462" s="30">
        <v>44749</v>
      </c>
      <c r="O462" s="31">
        <v>44749</v>
      </c>
      <c r="P462" s="31">
        <v>45149</v>
      </c>
      <c r="Q462" s="27">
        <v>282307.34999999998</v>
      </c>
    </row>
    <row r="463" spans="1:17" s="18" customFormat="1" x14ac:dyDescent="0.35">
      <c r="A463" s="18" t="s">
        <v>15</v>
      </c>
      <c r="B463" s="18" t="s">
        <v>596</v>
      </c>
      <c r="C463" s="18" t="s">
        <v>36</v>
      </c>
      <c r="D463" s="18" t="s">
        <v>37</v>
      </c>
      <c r="E463" s="18" t="s">
        <v>36</v>
      </c>
      <c r="F463" s="31">
        <v>44442</v>
      </c>
      <c r="G463" s="31">
        <v>44565</v>
      </c>
      <c r="H463" s="31">
        <v>44565</v>
      </c>
      <c r="I463" s="27">
        <f t="shared" si="4"/>
        <v>1283194</v>
      </c>
      <c r="J463" s="33">
        <v>176993</v>
      </c>
      <c r="K463" s="33">
        <v>1106201</v>
      </c>
      <c r="L463" s="34">
        <v>54392</v>
      </c>
      <c r="M463" s="35">
        <v>0.4</v>
      </c>
      <c r="N463" s="30">
        <v>44745</v>
      </c>
      <c r="O463" s="31">
        <v>44733</v>
      </c>
      <c r="P463" s="31">
        <v>45057</v>
      </c>
      <c r="Q463" s="27">
        <f>I463</f>
        <v>1283194</v>
      </c>
    </row>
    <row r="464" spans="1:17" s="18" customFormat="1" x14ac:dyDescent="0.35">
      <c r="A464" s="18" t="s">
        <v>15</v>
      </c>
      <c r="B464" s="18" t="s">
        <v>715</v>
      </c>
      <c r="C464" s="18" t="s">
        <v>17</v>
      </c>
      <c r="D464" s="18" t="s">
        <v>18</v>
      </c>
      <c r="E464" s="18" t="s">
        <v>17</v>
      </c>
      <c r="F464" s="31">
        <v>44452</v>
      </c>
      <c r="G464" s="31">
        <v>44659</v>
      </c>
      <c r="H464" s="31">
        <v>44661</v>
      </c>
      <c r="I464" s="27">
        <f t="shared" si="4"/>
        <v>273604</v>
      </c>
      <c r="J464" s="33">
        <v>37739</v>
      </c>
      <c r="K464" s="33">
        <v>235865</v>
      </c>
      <c r="L464" s="34">
        <v>15972</v>
      </c>
      <c r="M464" s="35">
        <v>0.16</v>
      </c>
      <c r="N464" s="30">
        <v>44863</v>
      </c>
      <c r="O464" s="31">
        <v>44742</v>
      </c>
      <c r="P464" s="31">
        <v>44979</v>
      </c>
      <c r="Q464" s="27">
        <f>I464</f>
        <v>273604</v>
      </c>
    </row>
    <row r="465" spans="1:17" s="18" customFormat="1" x14ac:dyDescent="0.35">
      <c r="A465" s="18" t="s">
        <v>15</v>
      </c>
      <c r="B465" s="18" t="s">
        <v>597</v>
      </c>
      <c r="C465" s="18" t="s">
        <v>17</v>
      </c>
      <c r="D465" s="18" t="s">
        <v>18</v>
      </c>
      <c r="E465" s="18" t="s">
        <v>17</v>
      </c>
      <c r="F465" s="31">
        <v>44452</v>
      </c>
      <c r="G465" s="31">
        <v>44675</v>
      </c>
      <c r="H465" s="31">
        <v>44682</v>
      </c>
      <c r="I465" s="27">
        <f t="shared" si="4"/>
        <v>467444</v>
      </c>
      <c r="J465" s="33">
        <v>64476</v>
      </c>
      <c r="K465" s="33">
        <v>402968</v>
      </c>
      <c r="L465" s="34">
        <v>7698</v>
      </c>
      <c r="M465" s="35">
        <v>0.54</v>
      </c>
      <c r="N465" s="30">
        <v>44862</v>
      </c>
      <c r="O465" s="31">
        <v>44762</v>
      </c>
      <c r="P465" s="31">
        <v>44903</v>
      </c>
      <c r="Q465" s="27">
        <f>I465</f>
        <v>467444</v>
      </c>
    </row>
    <row r="466" spans="1:17" s="18" customFormat="1" x14ac:dyDescent="0.35">
      <c r="A466" s="18" t="s">
        <v>15</v>
      </c>
      <c r="B466" s="18" t="s">
        <v>598</v>
      </c>
      <c r="C466" s="18" t="s">
        <v>17</v>
      </c>
      <c r="D466" s="18" t="s">
        <v>18</v>
      </c>
      <c r="E466" s="18" t="s">
        <v>17</v>
      </c>
      <c r="F466" s="31">
        <v>44454</v>
      </c>
      <c r="G466" s="31" t="s">
        <v>608</v>
      </c>
      <c r="H466" s="31">
        <v>44710</v>
      </c>
      <c r="I466" s="27">
        <f t="shared" si="4"/>
        <v>103628</v>
      </c>
      <c r="J466" s="33">
        <v>14294</v>
      </c>
      <c r="K466" s="33">
        <v>89334</v>
      </c>
      <c r="L466" s="34">
        <v>1934</v>
      </c>
      <c r="M466" s="35">
        <v>0.34</v>
      </c>
      <c r="N466" s="30">
        <v>44890</v>
      </c>
      <c r="O466" s="31">
        <v>44839</v>
      </c>
      <c r="P466" s="31">
        <v>45139</v>
      </c>
      <c r="Q466" s="27">
        <f>I466</f>
        <v>103628</v>
      </c>
    </row>
    <row r="467" spans="1:17" s="18" customFormat="1" x14ac:dyDescent="0.35">
      <c r="A467" s="18" t="s">
        <v>15</v>
      </c>
      <c r="B467" s="18" t="s">
        <v>599</v>
      </c>
      <c r="C467" s="18" t="s">
        <v>934</v>
      </c>
      <c r="D467" s="18" t="s">
        <v>41</v>
      </c>
      <c r="E467" s="18" t="s">
        <v>42</v>
      </c>
      <c r="F467" s="31">
        <v>44456</v>
      </c>
      <c r="G467" s="31">
        <v>44583</v>
      </c>
      <c r="H467" s="31">
        <v>44584</v>
      </c>
      <c r="I467" s="27">
        <f t="shared" si="4"/>
        <v>223860.5</v>
      </c>
      <c r="J467" s="33">
        <v>30877.31</v>
      </c>
      <c r="K467" s="33">
        <v>192983.19</v>
      </c>
      <c r="L467" s="34">
        <v>11151</v>
      </c>
      <c r="M467" s="35">
        <v>0.5</v>
      </c>
      <c r="N467" s="30">
        <v>44764</v>
      </c>
      <c r="O467" s="31">
        <v>44649</v>
      </c>
      <c r="P467" s="31">
        <v>44741</v>
      </c>
      <c r="Q467" s="27">
        <v>223250.5</v>
      </c>
    </row>
    <row r="468" spans="1:17" s="18" customFormat="1" x14ac:dyDescent="0.35">
      <c r="A468" s="18" t="s">
        <v>15</v>
      </c>
      <c r="B468" s="18" t="s">
        <v>600</v>
      </c>
      <c r="C468" s="18" t="s">
        <v>496</v>
      </c>
      <c r="D468" s="18" t="s">
        <v>497</v>
      </c>
      <c r="E468" s="18" t="s">
        <v>496</v>
      </c>
      <c r="F468" s="31">
        <v>44459</v>
      </c>
      <c r="G468" s="31">
        <v>44611</v>
      </c>
      <c r="H468" s="31">
        <v>44612</v>
      </c>
      <c r="I468" s="27">
        <f t="shared" ref="I468:I531" si="8">J468+K468</f>
        <v>35590</v>
      </c>
      <c r="J468" s="33">
        <v>4909</v>
      </c>
      <c r="K468" s="33">
        <v>30681</v>
      </c>
      <c r="L468" s="34">
        <v>2614</v>
      </c>
      <c r="M468" s="35">
        <v>0.15</v>
      </c>
      <c r="N468" s="30">
        <v>44792</v>
      </c>
      <c r="O468" s="31">
        <v>44672</v>
      </c>
      <c r="P468" s="31" t="s">
        <v>576</v>
      </c>
      <c r="Q468" s="27">
        <v>0</v>
      </c>
    </row>
    <row r="469" spans="1:17" s="18" customFormat="1" x14ac:dyDescent="0.35">
      <c r="A469" s="18" t="s">
        <v>15</v>
      </c>
      <c r="B469" s="18" t="s">
        <v>601</v>
      </c>
      <c r="C469" s="18" t="s">
        <v>152</v>
      </c>
      <c r="D469" s="18" t="s">
        <v>153</v>
      </c>
      <c r="E469" s="18" t="s">
        <v>152</v>
      </c>
      <c r="F469" s="31">
        <v>44466</v>
      </c>
      <c r="G469" s="31">
        <v>44588</v>
      </c>
      <c r="H469" s="31">
        <v>44591</v>
      </c>
      <c r="I469" s="27">
        <f t="shared" si="8"/>
        <v>72242</v>
      </c>
      <c r="J469" s="33">
        <v>9965</v>
      </c>
      <c r="K469" s="33">
        <v>62277</v>
      </c>
      <c r="L469" s="34">
        <v>2198</v>
      </c>
      <c r="M469" s="35">
        <v>0.26</v>
      </c>
      <c r="N469" s="30">
        <v>44771</v>
      </c>
      <c r="O469" s="31">
        <v>44748</v>
      </c>
      <c r="P469" s="31">
        <v>45096</v>
      </c>
      <c r="Q469" s="27">
        <v>70402.320000000007</v>
      </c>
    </row>
    <row r="470" spans="1:17" s="18" customFormat="1" x14ac:dyDescent="0.35">
      <c r="A470" s="18" t="s">
        <v>15</v>
      </c>
      <c r="B470" s="18" t="s">
        <v>603</v>
      </c>
      <c r="C470" s="18" t="s">
        <v>36</v>
      </c>
      <c r="D470" s="18" t="s">
        <v>37</v>
      </c>
      <c r="E470" s="18" t="s">
        <v>36</v>
      </c>
      <c r="F470" s="31">
        <v>44468</v>
      </c>
      <c r="G470" s="31">
        <v>44588</v>
      </c>
      <c r="H470" s="31">
        <v>44591</v>
      </c>
      <c r="I470" s="27">
        <f t="shared" si="8"/>
        <v>186751</v>
      </c>
      <c r="J470" s="33">
        <v>25759</v>
      </c>
      <c r="K470" s="33">
        <v>160992</v>
      </c>
      <c r="L470" s="34">
        <v>4328</v>
      </c>
      <c r="M470" s="35">
        <v>0.25</v>
      </c>
      <c r="N470" s="30">
        <v>44771</v>
      </c>
      <c r="O470" s="31">
        <v>44729</v>
      </c>
      <c r="P470" s="31">
        <v>44813</v>
      </c>
      <c r="Q470" s="27">
        <f>I470</f>
        <v>186751</v>
      </c>
    </row>
    <row r="471" spans="1:17" s="18" customFormat="1" x14ac:dyDescent="0.35">
      <c r="A471" s="18" t="s">
        <v>15</v>
      </c>
      <c r="B471" s="18" t="s">
        <v>881</v>
      </c>
      <c r="C471" s="18" t="s">
        <v>25</v>
      </c>
      <c r="D471" s="18" t="s">
        <v>26</v>
      </c>
      <c r="E471" s="18" t="s">
        <v>25</v>
      </c>
      <c r="F471" s="31">
        <v>44469</v>
      </c>
      <c r="G471" s="31">
        <v>44589</v>
      </c>
      <c r="H471" s="31">
        <v>44591</v>
      </c>
      <c r="I471" s="27">
        <f t="shared" si="8"/>
        <v>153474</v>
      </c>
      <c r="J471" s="33">
        <v>21169</v>
      </c>
      <c r="K471" s="33">
        <v>132305</v>
      </c>
      <c r="L471" s="34">
        <v>2847</v>
      </c>
      <c r="M471" s="35">
        <v>0.92</v>
      </c>
      <c r="N471" s="30">
        <v>44772</v>
      </c>
      <c r="O471" s="31">
        <v>44770</v>
      </c>
      <c r="P471" s="31">
        <v>45096</v>
      </c>
      <c r="Q471" s="46">
        <v>124917.48</v>
      </c>
    </row>
    <row r="472" spans="1:17" s="18" customFormat="1" x14ac:dyDescent="0.35">
      <c r="A472" s="18" t="s">
        <v>15</v>
      </c>
      <c r="B472" s="18" t="s">
        <v>605</v>
      </c>
      <c r="C472" s="18" t="s">
        <v>934</v>
      </c>
      <c r="D472" s="18" t="s">
        <v>41</v>
      </c>
      <c r="E472" s="18" t="s">
        <v>42</v>
      </c>
      <c r="F472" s="31">
        <v>44476</v>
      </c>
      <c r="G472" s="31">
        <v>44598</v>
      </c>
      <c r="H472" s="31">
        <v>44605</v>
      </c>
      <c r="I472" s="27">
        <f t="shared" si="8"/>
        <v>125000</v>
      </c>
      <c r="J472" s="33">
        <v>17241.38</v>
      </c>
      <c r="K472" s="33">
        <v>107758.62</v>
      </c>
      <c r="L472" s="34">
        <v>3511</v>
      </c>
      <c r="M472" s="35">
        <v>0.1</v>
      </c>
      <c r="N472" s="30">
        <v>44785</v>
      </c>
      <c r="O472" s="31">
        <v>44700</v>
      </c>
      <c r="P472" s="31">
        <v>44785</v>
      </c>
      <c r="Q472" s="27">
        <f>I472</f>
        <v>125000</v>
      </c>
    </row>
    <row r="473" spans="1:17" s="18" customFormat="1" x14ac:dyDescent="0.35">
      <c r="A473" s="18" t="s">
        <v>15</v>
      </c>
      <c r="B473" s="18" t="s">
        <v>606</v>
      </c>
      <c r="C473" s="18" t="s">
        <v>934</v>
      </c>
      <c r="D473" s="18" t="s">
        <v>41</v>
      </c>
      <c r="E473" s="18" t="s">
        <v>42</v>
      </c>
      <c r="F473" s="31">
        <v>44476</v>
      </c>
      <c r="G473" s="31">
        <v>44617</v>
      </c>
      <c r="H473" s="31">
        <v>44619</v>
      </c>
      <c r="I473" s="27">
        <f t="shared" si="8"/>
        <v>1164556.25</v>
      </c>
      <c r="J473" s="33">
        <v>160628.45000000001</v>
      </c>
      <c r="K473" s="33">
        <v>1003927.8</v>
      </c>
      <c r="L473" s="34">
        <v>49122</v>
      </c>
      <c r="M473" s="35">
        <v>0.63</v>
      </c>
      <c r="N473" s="30">
        <v>44799</v>
      </c>
      <c r="O473" s="31">
        <v>44700</v>
      </c>
      <c r="P473" s="31">
        <v>44757</v>
      </c>
      <c r="Q473" s="27">
        <f>I473</f>
        <v>1164556.25</v>
      </c>
    </row>
    <row r="474" spans="1:17" s="18" customFormat="1" x14ac:dyDescent="0.35">
      <c r="A474" s="18" t="s">
        <v>15</v>
      </c>
      <c r="B474" s="18" t="s">
        <v>607</v>
      </c>
      <c r="C474" s="18" t="s">
        <v>17</v>
      </c>
      <c r="D474" s="18" t="s">
        <v>18</v>
      </c>
      <c r="E474" s="18" t="s">
        <v>17</v>
      </c>
      <c r="F474" s="31">
        <v>44476</v>
      </c>
      <c r="G474" s="31">
        <v>44723</v>
      </c>
      <c r="H474" s="31">
        <v>44730</v>
      </c>
      <c r="I474" s="27">
        <f t="shared" si="8"/>
        <v>196501</v>
      </c>
      <c r="J474" s="33">
        <v>27104</v>
      </c>
      <c r="K474" s="33">
        <v>169397</v>
      </c>
      <c r="L474" s="34">
        <v>2798</v>
      </c>
      <c r="M474" s="35">
        <v>0.83</v>
      </c>
      <c r="N474" s="30">
        <v>44910</v>
      </c>
      <c r="O474" s="31">
        <v>44909</v>
      </c>
      <c r="P474" s="31">
        <v>45139</v>
      </c>
      <c r="Q474" s="27">
        <f>I474</f>
        <v>196501</v>
      </c>
    </row>
    <row r="475" spans="1:17" s="18" customFormat="1" x14ac:dyDescent="0.35">
      <c r="A475" s="18" t="s">
        <v>15</v>
      </c>
      <c r="B475" s="18" t="s">
        <v>609</v>
      </c>
      <c r="C475" s="18" t="s">
        <v>934</v>
      </c>
      <c r="D475" s="18" t="s">
        <v>41</v>
      </c>
      <c r="E475" s="18" t="s">
        <v>42</v>
      </c>
      <c r="F475" s="31">
        <v>44488</v>
      </c>
      <c r="G475" s="31">
        <v>44627</v>
      </c>
      <c r="H475" s="31">
        <v>44630</v>
      </c>
      <c r="I475" s="27">
        <f t="shared" si="8"/>
        <v>459000</v>
      </c>
      <c r="J475" s="33">
        <v>63311</v>
      </c>
      <c r="K475" s="33">
        <v>395689</v>
      </c>
      <c r="L475" s="34">
        <v>10228</v>
      </c>
      <c r="M475" s="35">
        <v>0.75</v>
      </c>
      <c r="N475" s="30">
        <v>44810</v>
      </c>
      <c r="O475" s="31">
        <v>44700</v>
      </c>
      <c r="P475" s="31">
        <v>44757</v>
      </c>
      <c r="Q475" s="27">
        <f>I475</f>
        <v>459000</v>
      </c>
    </row>
    <row r="476" spans="1:17" s="18" customFormat="1" x14ac:dyDescent="0.35">
      <c r="A476" s="18" t="s">
        <v>15</v>
      </c>
      <c r="B476" s="18" t="s">
        <v>610</v>
      </c>
      <c r="C476" s="18" t="s">
        <v>17</v>
      </c>
      <c r="D476" s="18" t="s">
        <v>18</v>
      </c>
      <c r="E476" s="18" t="s">
        <v>17</v>
      </c>
      <c r="F476" s="31">
        <v>44488</v>
      </c>
      <c r="G476" s="31">
        <v>44627</v>
      </c>
      <c r="H476" s="31">
        <v>44633</v>
      </c>
      <c r="I476" s="27">
        <f t="shared" si="8"/>
        <v>324239</v>
      </c>
      <c r="J476" s="33">
        <v>44723</v>
      </c>
      <c r="K476" s="33">
        <v>279516</v>
      </c>
      <c r="L476" s="34">
        <v>8321</v>
      </c>
      <c r="M476" s="35">
        <v>0.66</v>
      </c>
      <c r="N476" s="30">
        <v>44813</v>
      </c>
      <c r="O476" s="31">
        <v>44699</v>
      </c>
      <c r="P476" s="31">
        <v>44785</v>
      </c>
      <c r="Q476" s="27">
        <f>I476</f>
        <v>324239</v>
      </c>
    </row>
    <row r="477" spans="1:17" s="18" customFormat="1" x14ac:dyDescent="0.35">
      <c r="A477" s="18" t="s">
        <v>15</v>
      </c>
      <c r="B477" s="18" t="s">
        <v>611</v>
      </c>
      <c r="C477" s="18" t="s">
        <v>28</v>
      </c>
      <c r="D477" s="18" t="s">
        <v>29</v>
      </c>
      <c r="E477" s="18" t="s">
        <v>30</v>
      </c>
      <c r="F477" s="31">
        <v>44489</v>
      </c>
      <c r="G477" s="31">
        <v>44620</v>
      </c>
      <c r="H477" s="31">
        <v>44622</v>
      </c>
      <c r="I477" s="27">
        <f t="shared" si="8"/>
        <v>43488</v>
      </c>
      <c r="J477" s="33">
        <v>5998.34</v>
      </c>
      <c r="K477" s="33">
        <v>37489.660000000003</v>
      </c>
      <c r="L477" s="34">
        <v>574</v>
      </c>
      <c r="M477" s="35">
        <v>0.76</v>
      </c>
      <c r="N477" s="30">
        <v>44802</v>
      </c>
      <c r="O477" s="31">
        <v>44776</v>
      </c>
      <c r="P477" s="31">
        <v>45139</v>
      </c>
      <c r="Q477" s="27">
        <v>43488</v>
      </c>
    </row>
    <row r="478" spans="1:17" s="18" customFormat="1" x14ac:dyDescent="0.35">
      <c r="A478" s="18" t="s">
        <v>15</v>
      </c>
      <c r="B478" s="18" t="s">
        <v>613</v>
      </c>
      <c r="C478" s="18" t="s">
        <v>25</v>
      </c>
      <c r="D478" s="18" t="s">
        <v>26</v>
      </c>
      <c r="E478" s="18" t="s">
        <v>25</v>
      </c>
      <c r="F478" s="31">
        <v>44494</v>
      </c>
      <c r="G478" s="31">
        <v>44617</v>
      </c>
      <c r="H478" s="31">
        <v>44619</v>
      </c>
      <c r="I478" s="27">
        <f t="shared" si="8"/>
        <v>123214</v>
      </c>
      <c r="J478" s="33">
        <v>16995.03</v>
      </c>
      <c r="K478" s="33">
        <v>106218.97</v>
      </c>
      <c r="L478" s="34">
        <v>3120</v>
      </c>
      <c r="M478" s="35">
        <v>0.78</v>
      </c>
      <c r="N478" s="30">
        <v>44799</v>
      </c>
      <c r="O478" s="31">
        <v>44790</v>
      </c>
      <c r="P478" s="31">
        <v>45175</v>
      </c>
      <c r="Q478" s="27">
        <f>I478</f>
        <v>123214</v>
      </c>
    </row>
    <row r="479" spans="1:17" s="18" customFormat="1" x14ac:dyDescent="0.35">
      <c r="A479" s="18" t="s">
        <v>15</v>
      </c>
      <c r="B479" s="18" t="s">
        <v>612</v>
      </c>
      <c r="C479" s="18" t="s">
        <v>17</v>
      </c>
      <c r="D479" s="18" t="s">
        <v>18</v>
      </c>
      <c r="E479" s="18" t="s">
        <v>17</v>
      </c>
      <c r="F479" s="31">
        <v>44494</v>
      </c>
      <c r="G479" s="31">
        <v>44704</v>
      </c>
      <c r="H479" s="31">
        <v>44710</v>
      </c>
      <c r="I479" s="27">
        <f t="shared" si="8"/>
        <v>333718.19</v>
      </c>
      <c r="J479" s="33">
        <v>46030.1</v>
      </c>
      <c r="K479" s="33">
        <v>287688.09000000003</v>
      </c>
      <c r="L479" s="34">
        <v>8740</v>
      </c>
      <c r="M479" s="35">
        <v>7.0000000000000007E-2</v>
      </c>
      <c r="N479" s="30">
        <v>44890</v>
      </c>
      <c r="O479" s="31">
        <v>44767</v>
      </c>
      <c r="P479" s="31">
        <v>45139</v>
      </c>
      <c r="Q479" s="27">
        <f>I479</f>
        <v>333718.19</v>
      </c>
    </row>
    <row r="480" spans="1:17" s="18" customFormat="1" x14ac:dyDescent="0.35">
      <c r="A480" s="18" t="s">
        <v>15</v>
      </c>
      <c r="B480" s="18" t="s">
        <v>615</v>
      </c>
      <c r="C480" s="18" t="s">
        <v>17</v>
      </c>
      <c r="D480" s="18" t="s">
        <v>18</v>
      </c>
      <c r="E480" s="18" t="s">
        <v>17</v>
      </c>
      <c r="F480" s="31">
        <v>44501</v>
      </c>
      <c r="G480" s="31">
        <v>44736</v>
      </c>
      <c r="H480" s="31">
        <v>44752</v>
      </c>
      <c r="I480" s="27">
        <f t="shared" si="8"/>
        <v>513049</v>
      </c>
      <c r="J480" s="33">
        <v>70766</v>
      </c>
      <c r="K480" s="33">
        <v>442283</v>
      </c>
      <c r="L480" s="34">
        <v>3727</v>
      </c>
      <c r="M480" s="35">
        <v>0.46</v>
      </c>
      <c r="N480" s="30">
        <v>44932</v>
      </c>
      <c r="O480" s="31">
        <v>44932</v>
      </c>
      <c r="P480" s="31">
        <v>45139</v>
      </c>
      <c r="Q480" s="27">
        <v>513049</v>
      </c>
    </row>
    <row r="481" spans="1:17" s="18" customFormat="1" x14ac:dyDescent="0.35">
      <c r="A481" s="18" t="s">
        <v>15</v>
      </c>
      <c r="B481" s="18" t="s">
        <v>616</v>
      </c>
      <c r="C481" s="18" t="s">
        <v>25</v>
      </c>
      <c r="D481" s="18" t="s">
        <v>26</v>
      </c>
      <c r="E481" s="18" t="s">
        <v>25</v>
      </c>
      <c r="F481" s="31">
        <v>44503</v>
      </c>
      <c r="G481" s="31">
        <v>44623</v>
      </c>
      <c r="H481" s="31">
        <v>44626</v>
      </c>
      <c r="I481" s="27">
        <f t="shared" si="8"/>
        <v>49015</v>
      </c>
      <c r="J481" s="33">
        <v>6761</v>
      </c>
      <c r="K481" s="33">
        <v>42254</v>
      </c>
      <c r="L481" s="34">
        <v>2137</v>
      </c>
      <c r="M481" s="35">
        <v>0.08</v>
      </c>
      <c r="N481" s="30">
        <v>44806</v>
      </c>
      <c r="O481" s="31">
        <v>44803</v>
      </c>
      <c r="P481" s="31">
        <v>45096</v>
      </c>
      <c r="Q481" s="27">
        <v>41423.75</v>
      </c>
    </row>
    <row r="482" spans="1:17" s="18" customFormat="1" x14ac:dyDescent="0.35">
      <c r="A482" s="18" t="s">
        <v>15</v>
      </c>
      <c r="B482" s="18" t="s">
        <v>624</v>
      </c>
      <c r="C482" s="18" t="s">
        <v>604</v>
      </c>
      <c r="D482" s="18" t="s">
        <v>107</v>
      </c>
      <c r="E482" s="18" t="s">
        <v>108</v>
      </c>
      <c r="F482" s="31">
        <v>44508</v>
      </c>
      <c r="G482" s="31">
        <v>44629</v>
      </c>
      <c r="H482" s="31">
        <v>44632</v>
      </c>
      <c r="I482" s="27">
        <f t="shared" si="8"/>
        <v>113951</v>
      </c>
      <c r="J482" s="33">
        <v>15718</v>
      </c>
      <c r="K482" s="33">
        <v>98233</v>
      </c>
      <c r="L482" s="34">
        <v>4004</v>
      </c>
      <c r="M482" s="35">
        <v>0.91</v>
      </c>
      <c r="N482" s="30">
        <f t="shared" ref="N482:N545" si="9">H482+180</f>
        <v>44812</v>
      </c>
      <c r="O482" s="31">
        <v>44797</v>
      </c>
      <c r="P482" s="31" t="s">
        <v>576</v>
      </c>
      <c r="Q482" s="27">
        <v>36606.39</v>
      </c>
    </row>
    <row r="483" spans="1:17" s="18" customFormat="1" x14ac:dyDescent="0.35">
      <c r="A483" s="18" t="s">
        <v>15</v>
      </c>
      <c r="B483" s="18" t="s">
        <v>617</v>
      </c>
      <c r="C483" s="18" t="s">
        <v>17</v>
      </c>
      <c r="D483" s="18" t="s">
        <v>18</v>
      </c>
      <c r="E483" s="18" t="s">
        <v>17</v>
      </c>
      <c r="F483" s="31">
        <v>44508</v>
      </c>
      <c r="G483" s="31">
        <v>44712</v>
      </c>
      <c r="H483" s="31">
        <v>44716</v>
      </c>
      <c r="I483" s="27">
        <f t="shared" si="8"/>
        <v>60191.460000000006</v>
      </c>
      <c r="J483" s="33">
        <v>8302.27</v>
      </c>
      <c r="K483" s="33">
        <v>51889.19</v>
      </c>
      <c r="L483" s="34">
        <v>1215</v>
      </c>
      <c r="M483" s="35">
        <v>0.42</v>
      </c>
      <c r="N483" s="30">
        <f t="shared" si="9"/>
        <v>44896</v>
      </c>
      <c r="O483" s="31">
        <v>44866</v>
      </c>
      <c r="P483" s="31">
        <v>45139</v>
      </c>
      <c r="Q483" s="27">
        <f t="shared" ref="Q483:Q488" si="10">I483</f>
        <v>60191.460000000006</v>
      </c>
    </row>
    <row r="484" spans="1:17" s="18" customFormat="1" x14ac:dyDescent="0.35">
      <c r="A484" s="18" t="s">
        <v>15</v>
      </c>
      <c r="B484" s="18" t="s">
        <v>623</v>
      </c>
      <c r="C484" s="18" t="s">
        <v>25</v>
      </c>
      <c r="D484" s="18" t="s">
        <v>26</v>
      </c>
      <c r="E484" s="18" t="s">
        <v>25</v>
      </c>
      <c r="F484" s="31">
        <v>44509</v>
      </c>
      <c r="G484" s="31">
        <v>44629</v>
      </c>
      <c r="H484" s="31">
        <v>44632</v>
      </c>
      <c r="I484" s="27">
        <f t="shared" si="8"/>
        <v>159893.06</v>
      </c>
      <c r="J484" s="33">
        <v>22054.22</v>
      </c>
      <c r="K484" s="33">
        <v>137838.84</v>
      </c>
      <c r="L484" s="34">
        <v>3423</v>
      </c>
      <c r="M484" s="35">
        <v>0.59</v>
      </c>
      <c r="N484" s="30">
        <f t="shared" si="9"/>
        <v>44812</v>
      </c>
      <c r="O484" s="31">
        <v>44812</v>
      </c>
      <c r="P484" s="31">
        <v>45175</v>
      </c>
      <c r="Q484" s="27">
        <f t="shared" si="10"/>
        <v>159893.06</v>
      </c>
    </row>
    <row r="485" spans="1:17" s="18" customFormat="1" x14ac:dyDescent="0.35">
      <c r="A485" s="18" t="s">
        <v>15</v>
      </c>
      <c r="B485" s="18" t="s">
        <v>618</v>
      </c>
      <c r="C485" s="18" t="s">
        <v>17</v>
      </c>
      <c r="D485" s="18" t="s">
        <v>18</v>
      </c>
      <c r="E485" s="18" t="s">
        <v>17</v>
      </c>
      <c r="F485" s="31">
        <v>44511</v>
      </c>
      <c r="G485" s="31">
        <v>44637</v>
      </c>
      <c r="H485" s="31">
        <v>44639</v>
      </c>
      <c r="I485" s="27">
        <f t="shared" si="8"/>
        <v>364762</v>
      </c>
      <c r="J485" s="33">
        <v>50312</v>
      </c>
      <c r="K485" s="33">
        <v>314450</v>
      </c>
      <c r="L485" s="34">
        <v>19425</v>
      </c>
      <c r="M485" s="35">
        <v>0.79</v>
      </c>
      <c r="N485" s="30">
        <f t="shared" si="9"/>
        <v>44819</v>
      </c>
      <c r="O485" s="31">
        <v>44795</v>
      </c>
      <c r="P485" s="31">
        <v>45175</v>
      </c>
      <c r="Q485" s="27">
        <f t="shared" si="10"/>
        <v>364762</v>
      </c>
    </row>
    <row r="486" spans="1:17" s="18" customFormat="1" x14ac:dyDescent="0.35">
      <c r="A486" s="18" t="s">
        <v>15</v>
      </c>
      <c r="B486" s="18" t="s">
        <v>620</v>
      </c>
      <c r="C486" s="18" t="s">
        <v>21</v>
      </c>
      <c r="D486" s="18" t="s">
        <v>22</v>
      </c>
      <c r="E486" s="18" t="s">
        <v>21</v>
      </c>
      <c r="F486" s="31">
        <v>44512</v>
      </c>
      <c r="G486" s="31">
        <v>44676</v>
      </c>
      <c r="H486" s="31">
        <v>44682</v>
      </c>
      <c r="I486" s="27">
        <f t="shared" si="8"/>
        <v>28566.600000000002</v>
      </c>
      <c r="J486" s="33">
        <v>3940.22</v>
      </c>
      <c r="K486" s="33">
        <v>24626.38</v>
      </c>
      <c r="L486" s="34">
        <v>870</v>
      </c>
      <c r="M486" s="35">
        <v>0.78</v>
      </c>
      <c r="N486" s="30">
        <f t="shared" si="9"/>
        <v>44862</v>
      </c>
      <c r="O486" s="31">
        <v>44861</v>
      </c>
      <c r="P486" s="31">
        <v>45096</v>
      </c>
      <c r="Q486" s="27">
        <f t="shared" si="10"/>
        <v>28566.600000000002</v>
      </c>
    </row>
    <row r="487" spans="1:17" s="18" customFormat="1" x14ac:dyDescent="0.35">
      <c r="A487" s="18" t="s">
        <v>15</v>
      </c>
      <c r="B487" s="18" t="s">
        <v>619</v>
      </c>
      <c r="C487" s="18" t="s">
        <v>49</v>
      </c>
      <c r="D487" s="18" t="s">
        <v>50</v>
      </c>
      <c r="E487" s="18" t="s">
        <v>51</v>
      </c>
      <c r="F487" s="31">
        <v>44514</v>
      </c>
      <c r="G487" s="31">
        <v>44634</v>
      </c>
      <c r="H487" s="31">
        <v>44639</v>
      </c>
      <c r="I487" s="27">
        <f t="shared" si="8"/>
        <v>44170</v>
      </c>
      <c r="J487" s="33">
        <v>6093</v>
      </c>
      <c r="K487" s="33">
        <v>38077</v>
      </c>
      <c r="L487" s="34">
        <v>637</v>
      </c>
      <c r="M487" s="35">
        <v>0.7</v>
      </c>
      <c r="N487" s="30">
        <f t="shared" si="9"/>
        <v>44819</v>
      </c>
      <c r="O487" s="31">
        <v>44712</v>
      </c>
      <c r="P487" s="31">
        <v>44903</v>
      </c>
      <c r="Q487" s="27">
        <f t="shared" si="10"/>
        <v>44170</v>
      </c>
    </row>
    <row r="488" spans="1:17" s="18" customFormat="1" x14ac:dyDescent="0.35">
      <c r="A488" s="18" t="s">
        <v>15</v>
      </c>
      <c r="B488" s="18" t="s">
        <v>621</v>
      </c>
      <c r="C488" s="18" t="s">
        <v>21</v>
      </c>
      <c r="D488" s="18" t="s">
        <v>22</v>
      </c>
      <c r="E488" s="18" t="s">
        <v>21</v>
      </c>
      <c r="F488" s="31">
        <v>44515</v>
      </c>
      <c r="G488" s="31">
        <v>44669</v>
      </c>
      <c r="H488" s="31">
        <v>44675</v>
      </c>
      <c r="I488" s="27">
        <f t="shared" si="8"/>
        <v>430601</v>
      </c>
      <c r="J488" s="33">
        <v>59394</v>
      </c>
      <c r="K488" s="33">
        <v>371207</v>
      </c>
      <c r="L488" s="34">
        <v>11110</v>
      </c>
      <c r="M488" s="35">
        <v>0.28000000000000003</v>
      </c>
      <c r="N488" s="30">
        <f t="shared" si="9"/>
        <v>44855</v>
      </c>
      <c r="O488" s="31">
        <v>44852</v>
      </c>
      <c r="P488" s="31">
        <v>45139</v>
      </c>
      <c r="Q488" s="27">
        <f t="shared" si="10"/>
        <v>430601</v>
      </c>
    </row>
    <row r="489" spans="1:17" s="18" customFormat="1" x14ac:dyDescent="0.35">
      <c r="A489" s="18" t="s">
        <v>15</v>
      </c>
      <c r="B489" s="18" t="s">
        <v>622</v>
      </c>
      <c r="C489" s="18" t="s">
        <v>204</v>
      </c>
      <c r="D489" s="18" t="s">
        <v>46</v>
      </c>
      <c r="E489" s="18" t="s">
        <v>45</v>
      </c>
      <c r="F489" s="31">
        <v>44516</v>
      </c>
      <c r="G489" s="31">
        <v>44650</v>
      </c>
      <c r="H489" s="31">
        <v>44653</v>
      </c>
      <c r="I489" s="27">
        <f t="shared" si="8"/>
        <v>114864</v>
      </c>
      <c r="J489" s="33">
        <v>15844</v>
      </c>
      <c r="K489" s="33">
        <v>99020</v>
      </c>
      <c r="L489" s="34">
        <v>2058</v>
      </c>
      <c r="M489" s="35">
        <v>0.28999999999999998</v>
      </c>
      <c r="N489" s="30">
        <f t="shared" si="9"/>
        <v>44833</v>
      </c>
      <c r="O489" s="31">
        <v>44832</v>
      </c>
      <c r="P489" s="31">
        <v>45096</v>
      </c>
      <c r="Q489" s="27">
        <v>66921.02</v>
      </c>
    </row>
    <row r="490" spans="1:17" s="18" customFormat="1" x14ac:dyDescent="0.35">
      <c r="A490" s="18" t="s">
        <v>15</v>
      </c>
      <c r="B490" s="18" t="s">
        <v>625</v>
      </c>
      <c r="C490" s="18" t="s">
        <v>28</v>
      </c>
      <c r="D490" s="18" t="s">
        <v>29</v>
      </c>
      <c r="E490" s="18" t="s">
        <v>30</v>
      </c>
      <c r="F490" s="31">
        <v>44517</v>
      </c>
      <c r="G490" s="31">
        <v>44643</v>
      </c>
      <c r="H490" s="31">
        <v>44647</v>
      </c>
      <c r="I490" s="27">
        <f t="shared" si="8"/>
        <v>1015755</v>
      </c>
      <c r="J490" s="33">
        <v>140105</v>
      </c>
      <c r="K490" s="33">
        <v>875650</v>
      </c>
      <c r="L490" s="34">
        <v>16110</v>
      </c>
      <c r="M490" s="35">
        <v>0.22</v>
      </c>
      <c r="N490" s="30">
        <f t="shared" si="9"/>
        <v>44827</v>
      </c>
      <c r="O490" s="31">
        <v>44825</v>
      </c>
      <c r="P490" s="31">
        <v>45057</v>
      </c>
      <c r="Q490" s="27">
        <f>I490</f>
        <v>1015755</v>
      </c>
    </row>
    <row r="491" spans="1:17" s="18" customFormat="1" x14ac:dyDescent="0.35">
      <c r="A491" s="18" t="s">
        <v>15</v>
      </c>
      <c r="B491" s="18" t="s">
        <v>626</v>
      </c>
      <c r="C491" s="18" t="s">
        <v>380</v>
      </c>
      <c r="D491" s="18" t="s">
        <v>117</v>
      </c>
      <c r="E491" s="18" t="s">
        <v>407</v>
      </c>
      <c r="F491" s="31">
        <v>44517</v>
      </c>
      <c r="G491" s="31">
        <v>44644</v>
      </c>
      <c r="H491" s="31">
        <v>44646</v>
      </c>
      <c r="I491" s="27">
        <f t="shared" si="8"/>
        <v>50682.15</v>
      </c>
      <c r="J491" s="33">
        <v>6990.64</v>
      </c>
      <c r="K491" s="33">
        <v>43691.51</v>
      </c>
      <c r="L491" s="34">
        <v>3066</v>
      </c>
      <c r="M491" s="35">
        <v>0.24</v>
      </c>
      <c r="N491" s="30">
        <f t="shared" si="9"/>
        <v>44826</v>
      </c>
      <c r="O491" s="31">
        <v>44819</v>
      </c>
      <c r="P491" s="31">
        <v>45096</v>
      </c>
      <c r="Q491" s="27">
        <f>I491</f>
        <v>50682.15</v>
      </c>
    </row>
    <row r="492" spans="1:17" s="18" customFormat="1" x14ac:dyDescent="0.35">
      <c r="A492" s="18" t="s">
        <v>15</v>
      </c>
      <c r="B492" s="18" t="s">
        <v>627</v>
      </c>
      <c r="C492" s="18" t="s">
        <v>232</v>
      </c>
      <c r="D492" s="18" t="s">
        <v>46</v>
      </c>
      <c r="E492" s="18" t="s">
        <v>233</v>
      </c>
      <c r="F492" s="31">
        <v>44518</v>
      </c>
      <c r="G492" s="31">
        <v>44648</v>
      </c>
      <c r="H492" s="31">
        <v>44654</v>
      </c>
      <c r="I492" s="27">
        <f t="shared" si="8"/>
        <v>297416</v>
      </c>
      <c r="J492" s="33">
        <v>41023</v>
      </c>
      <c r="K492" s="33">
        <v>256393</v>
      </c>
      <c r="L492" s="34">
        <v>10626</v>
      </c>
      <c r="M492" s="35">
        <v>0.15</v>
      </c>
      <c r="N492" s="30">
        <f t="shared" si="9"/>
        <v>44834</v>
      </c>
      <c r="O492" s="31">
        <v>44816</v>
      </c>
      <c r="P492" s="31">
        <v>45057</v>
      </c>
      <c r="Q492" s="27">
        <f>I492</f>
        <v>297416</v>
      </c>
    </row>
    <row r="493" spans="1:17" s="18" customFormat="1" x14ac:dyDescent="0.35">
      <c r="A493" s="18" t="s">
        <v>15</v>
      </c>
      <c r="B493" s="18" t="s">
        <v>628</v>
      </c>
      <c r="C493" s="18" t="s">
        <v>204</v>
      </c>
      <c r="D493" s="18" t="s">
        <v>46</v>
      </c>
      <c r="E493" s="18" t="s">
        <v>45</v>
      </c>
      <c r="F493" s="31">
        <v>44519</v>
      </c>
      <c r="G493" s="31">
        <v>44644</v>
      </c>
      <c r="H493" s="31">
        <v>44646</v>
      </c>
      <c r="I493" s="27">
        <f t="shared" si="8"/>
        <v>702360</v>
      </c>
      <c r="J493" s="33">
        <v>96878</v>
      </c>
      <c r="K493" s="33">
        <v>605482</v>
      </c>
      <c r="L493" s="34">
        <v>15936</v>
      </c>
      <c r="M493" s="35">
        <v>0.77</v>
      </c>
      <c r="N493" s="30">
        <f t="shared" si="9"/>
        <v>44826</v>
      </c>
      <c r="O493" s="31">
        <v>44825</v>
      </c>
      <c r="P493" s="31" t="s">
        <v>576</v>
      </c>
      <c r="Q493" s="27">
        <v>0</v>
      </c>
    </row>
    <row r="494" spans="1:17" s="18" customFormat="1" x14ac:dyDescent="0.35">
      <c r="A494" s="18" t="s">
        <v>15</v>
      </c>
      <c r="B494" s="18" t="s">
        <v>629</v>
      </c>
      <c r="C494" s="18" t="s">
        <v>17</v>
      </c>
      <c r="D494" s="18" t="s">
        <v>18</v>
      </c>
      <c r="E494" s="18" t="s">
        <v>17</v>
      </c>
      <c r="F494" s="31">
        <v>44524</v>
      </c>
      <c r="G494" s="31">
        <v>44665</v>
      </c>
      <c r="H494" s="31">
        <v>44667</v>
      </c>
      <c r="I494" s="27">
        <f t="shared" si="8"/>
        <v>384051</v>
      </c>
      <c r="J494" s="33">
        <v>52973</v>
      </c>
      <c r="K494" s="33">
        <v>331078</v>
      </c>
      <c r="L494" s="34">
        <v>9319</v>
      </c>
      <c r="M494" s="35">
        <v>0.64</v>
      </c>
      <c r="N494" s="30">
        <f t="shared" si="9"/>
        <v>44847</v>
      </c>
      <c r="O494" s="31">
        <v>44838</v>
      </c>
      <c r="P494" s="31">
        <v>45175</v>
      </c>
      <c r="Q494" s="27">
        <v>352591.29</v>
      </c>
    </row>
    <row r="495" spans="1:17" s="18" customFormat="1" x14ac:dyDescent="0.35">
      <c r="A495" s="18" t="s">
        <v>15</v>
      </c>
      <c r="B495" s="18" t="s">
        <v>630</v>
      </c>
      <c r="C495" s="42" t="s">
        <v>152</v>
      </c>
      <c r="D495" s="18" t="s">
        <v>153</v>
      </c>
      <c r="E495" s="18" t="s">
        <v>152</v>
      </c>
      <c r="F495" s="31">
        <v>44530</v>
      </c>
      <c r="G495" s="31">
        <v>44650</v>
      </c>
      <c r="H495" s="31">
        <v>44654</v>
      </c>
      <c r="I495" s="27">
        <f t="shared" si="8"/>
        <v>12918.06</v>
      </c>
      <c r="J495" s="33">
        <v>1781.8</v>
      </c>
      <c r="K495" s="33">
        <v>11136.26</v>
      </c>
      <c r="L495" s="34">
        <v>345</v>
      </c>
      <c r="M495" s="35">
        <v>0.28000000000000003</v>
      </c>
      <c r="N495" s="30">
        <f t="shared" si="9"/>
        <v>44834</v>
      </c>
      <c r="O495" s="31">
        <v>44837</v>
      </c>
      <c r="P495" s="31" t="s">
        <v>576</v>
      </c>
      <c r="Q495" s="27">
        <v>0</v>
      </c>
    </row>
    <row r="496" spans="1:17" s="18" customFormat="1" x14ac:dyDescent="0.35">
      <c r="A496" s="18" t="s">
        <v>15</v>
      </c>
      <c r="B496" s="18" t="s">
        <v>632</v>
      </c>
      <c r="C496" s="18" t="s">
        <v>152</v>
      </c>
      <c r="D496" s="18" t="s">
        <v>153</v>
      </c>
      <c r="E496" s="18" t="s">
        <v>152</v>
      </c>
      <c r="F496" s="31">
        <v>44530</v>
      </c>
      <c r="G496" s="31">
        <v>44665</v>
      </c>
      <c r="H496" s="31">
        <v>44667</v>
      </c>
      <c r="I496" s="27">
        <f t="shared" si="8"/>
        <v>9242</v>
      </c>
      <c r="J496" s="33">
        <v>1275</v>
      </c>
      <c r="K496" s="33">
        <v>7967</v>
      </c>
      <c r="L496" s="34">
        <v>337</v>
      </c>
      <c r="M496" s="35">
        <v>0.28999999999999998</v>
      </c>
      <c r="N496" s="30">
        <f t="shared" si="9"/>
        <v>44847</v>
      </c>
      <c r="O496" s="31">
        <v>44846</v>
      </c>
      <c r="P496" s="31">
        <v>45096</v>
      </c>
      <c r="Q496" s="27">
        <f>I496</f>
        <v>9242</v>
      </c>
    </row>
    <row r="497" spans="1:17" s="18" customFormat="1" x14ac:dyDescent="0.35">
      <c r="A497" s="18" t="s">
        <v>15</v>
      </c>
      <c r="B497" s="18" t="s">
        <v>631</v>
      </c>
      <c r="C497" s="42" t="s">
        <v>204</v>
      </c>
      <c r="D497" s="18" t="s">
        <v>46</v>
      </c>
      <c r="E497" s="18" t="s">
        <v>45</v>
      </c>
      <c r="F497" s="31">
        <v>44538</v>
      </c>
      <c r="G497" s="31">
        <v>44659</v>
      </c>
      <c r="H497" s="31">
        <v>44661</v>
      </c>
      <c r="I497" s="27">
        <f t="shared" si="8"/>
        <v>184266</v>
      </c>
      <c r="J497" s="33">
        <v>25416</v>
      </c>
      <c r="K497" s="33">
        <v>158850</v>
      </c>
      <c r="L497" s="34">
        <v>8019</v>
      </c>
      <c r="M497" s="35">
        <v>0.08</v>
      </c>
      <c r="N497" s="30">
        <f t="shared" si="9"/>
        <v>44841</v>
      </c>
      <c r="O497" s="31">
        <v>44735</v>
      </c>
      <c r="P497" s="31">
        <v>44979</v>
      </c>
      <c r="Q497" s="27">
        <v>179399</v>
      </c>
    </row>
    <row r="498" spans="1:17" s="18" customFormat="1" x14ac:dyDescent="0.35">
      <c r="A498" s="18" t="s">
        <v>15</v>
      </c>
      <c r="B498" s="18" t="s">
        <v>633</v>
      </c>
      <c r="C498" s="18" t="s">
        <v>934</v>
      </c>
      <c r="D498" s="18" t="s">
        <v>41</v>
      </c>
      <c r="E498" s="18" t="s">
        <v>42</v>
      </c>
      <c r="F498" s="31">
        <v>44542</v>
      </c>
      <c r="G498" s="31">
        <v>44665</v>
      </c>
      <c r="H498" s="31">
        <v>44667</v>
      </c>
      <c r="I498" s="27">
        <f t="shared" si="8"/>
        <v>212500</v>
      </c>
      <c r="J498" s="33">
        <v>29310.34</v>
      </c>
      <c r="K498" s="33">
        <v>183189.66</v>
      </c>
      <c r="L498" s="34">
        <v>191</v>
      </c>
      <c r="M498" s="35">
        <v>0.81</v>
      </c>
      <c r="N498" s="30">
        <f t="shared" si="9"/>
        <v>44847</v>
      </c>
      <c r="O498" s="31">
        <v>44700</v>
      </c>
      <c r="P498" s="31">
        <v>44785</v>
      </c>
      <c r="Q498" s="27">
        <f>I498</f>
        <v>212500</v>
      </c>
    </row>
    <row r="499" spans="1:17" s="18" customFormat="1" x14ac:dyDescent="0.35">
      <c r="A499" s="18" t="s">
        <v>15</v>
      </c>
      <c r="B499" s="18" t="s">
        <v>636</v>
      </c>
      <c r="C499" s="18" t="s">
        <v>934</v>
      </c>
      <c r="D499" s="18" t="s">
        <v>41</v>
      </c>
      <c r="E499" s="18" t="s">
        <v>42</v>
      </c>
      <c r="F499" s="31">
        <v>44542</v>
      </c>
      <c r="G499" s="31">
        <v>44700</v>
      </c>
      <c r="H499" s="31">
        <v>44710</v>
      </c>
      <c r="I499" s="27">
        <f t="shared" si="8"/>
        <v>152262.18</v>
      </c>
      <c r="J499" s="33">
        <v>21001.68</v>
      </c>
      <c r="K499" s="33">
        <v>131260.5</v>
      </c>
      <c r="L499" s="34">
        <v>3294</v>
      </c>
      <c r="M499" s="35">
        <v>0.78</v>
      </c>
      <c r="N499" s="30">
        <f t="shared" si="9"/>
        <v>44890</v>
      </c>
      <c r="O499" s="31">
        <v>44883</v>
      </c>
      <c r="P499" s="31">
        <v>45139</v>
      </c>
      <c r="Q499" s="27">
        <v>132262.18</v>
      </c>
    </row>
    <row r="500" spans="1:17" s="18" customFormat="1" x14ac:dyDescent="0.35">
      <c r="A500" s="18" t="s">
        <v>15</v>
      </c>
      <c r="B500" s="18" t="s">
        <v>635</v>
      </c>
      <c r="C500" s="42" t="s">
        <v>241</v>
      </c>
      <c r="D500" s="18" t="s">
        <v>41</v>
      </c>
      <c r="E500" s="18" t="s">
        <v>42</v>
      </c>
      <c r="F500" s="31">
        <v>44542</v>
      </c>
      <c r="G500" s="31">
        <v>44727</v>
      </c>
      <c r="H500" s="31">
        <v>44731</v>
      </c>
      <c r="I500" s="27">
        <f t="shared" si="8"/>
        <v>265000</v>
      </c>
      <c r="J500" s="33">
        <v>36551.72</v>
      </c>
      <c r="K500" s="33">
        <v>228448.28</v>
      </c>
      <c r="L500" s="34">
        <v>5685</v>
      </c>
      <c r="M500" s="35">
        <v>0.74</v>
      </c>
      <c r="N500" s="30">
        <f t="shared" si="9"/>
        <v>44911</v>
      </c>
      <c r="O500" s="31">
        <v>44804</v>
      </c>
      <c r="P500" s="31">
        <v>45096</v>
      </c>
      <c r="Q500" s="27">
        <f>I500</f>
        <v>265000</v>
      </c>
    </row>
    <row r="501" spans="1:17" s="18" customFormat="1" x14ac:dyDescent="0.35">
      <c r="A501" s="18" t="s">
        <v>15</v>
      </c>
      <c r="B501" s="18" t="s">
        <v>637</v>
      </c>
      <c r="C501" s="18" t="s">
        <v>934</v>
      </c>
      <c r="D501" s="18" t="s">
        <v>41</v>
      </c>
      <c r="E501" s="18" t="s">
        <v>42</v>
      </c>
      <c r="F501" s="31">
        <v>44542</v>
      </c>
      <c r="G501" s="31">
        <v>44733</v>
      </c>
      <c r="H501" s="31">
        <v>44738</v>
      </c>
      <c r="I501" s="27">
        <f t="shared" si="8"/>
        <v>465000</v>
      </c>
      <c r="J501" s="33">
        <v>64137.93</v>
      </c>
      <c r="K501" s="33">
        <v>400862.07</v>
      </c>
      <c r="L501" s="34">
        <v>5605</v>
      </c>
      <c r="M501" s="35">
        <v>0.95</v>
      </c>
      <c r="N501" s="30">
        <f t="shared" si="9"/>
        <v>44918</v>
      </c>
      <c r="O501" s="31">
        <v>44825</v>
      </c>
      <c r="P501" s="31">
        <v>45096</v>
      </c>
      <c r="Q501" s="27">
        <f>I501</f>
        <v>465000</v>
      </c>
    </row>
    <row r="502" spans="1:17" s="18" customFormat="1" x14ac:dyDescent="0.35">
      <c r="A502" s="18" t="s">
        <v>15</v>
      </c>
      <c r="B502" s="18" t="s">
        <v>638</v>
      </c>
      <c r="C502" s="18" t="s">
        <v>934</v>
      </c>
      <c r="D502" s="18" t="s">
        <v>41</v>
      </c>
      <c r="E502" s="18" t="s">
        <v>42</v>
      </c>
      <c r="F502" s="31">
        <v>44542</v>
      </c>
      <c r="G502" s="31">
        <v>44802</v>
      </c>
      <c r="H502" s="31">
        <v>44807</v>
      </c>
      <c r="I502" s="27">
        <f t="shared" si="8"/>
        <v>500000</v>
      </c>
      <c r="J502" s="33">
        <v>68965.52</v>
      </c>
      <c r="K502" s="33">
        <v>431034.48</v>
      </c>
      <c r="L502" s="34">
        <v>4856</v>
      </c>
      <c r="M502" s="35">
        <v>0.78</v>
      </c>
      <c r="N502" s="30">
        <f t="shared" si="9"/>
        <v>44987</v>
      </c>
      <c r="O502" s="31">
        <v>44868</v>
      </c>
      <c r="P502" s="31">
        <v>45272</v>
      </c>
      <c r="Q502" s="27">
        <f>I502</f>
        <v>500000</v>
      </c>
    </row>
    <row r="503" spans="1:17" s="18" customFormat="1" x14ac:dyDescent="0.35">
      <c r="A503" s="18" t="s">
        <v>15</v>
      </c>
      <c r="B503" s="18" t="s">
        <v>634</v>
      </c>
      <c r="C503" s="42" t="s">
        <v>241</v>
      </c>
      <c r="D503" s="18" t="s">
        <v>22</v>
      </c>
      <c r="E503" s="18" t="s">
        <v>42</v>
      </c>
      <c r="F503" s="31">
        <v>44542</v>
      </c>
      <c r="G503" s="31">
        <v>44820</v>
      </c>
      <c r="H503" s="31">
        <v>44822</v>
      </c>
      <c r="I503" s="27">
        <f t="shared" si="8"/>
        <v>475000</v>
      </c>
      <c r="J503" s="33">
        <v>65517.24</v>
      </c>
      <c r="K503" s="33">
        <v>409482.76</v>
      </c>
      <c r="L503" s="34">
        <v>10035</v>
      </c>
      <c r="M503" s="35">
        <v>0.39</v>
      </c>
      <c r="N503" s="30">
        <f t="shared" si="9"/>
        <v>45002</v>
      </c>
      <c r="O503" s="31">
        <v>44958</v>
      </c>
      <c r="P503" s="31">
        <v>45139</v>
      </c>
      <c r="Q503" s="27">
        <f>I503</f>
        <v>475000</v>
      </c>
    </row>
    <row r="504" spans="1:17" s="18" customFormat="1" x14ac:dyDescent="0.35">
      <c r="A504" s="18" t="s">
        <v>15</v>
      </c>
      <c r="B504" s="18" t="s">
        <v>639</v>
      </c>
      <c r="C504" s="18" t="s">
        <v>143</v>
      </c>
      <c r="D504" s="18" t="s">
        <v>37</v>
      </c>
      <c r="E504" s="18" t="s">
        <v>143</v>
      </c>
      <c r="F504" s="31">
        <v>44543</v>
      </c>
      <c r="G504" s="31">
        <v>44671</v>
      </c>
      <c r="H504" s="31">
        <v>44674</v>
      </c>
      <c r="I504" s="27">
        <f t="shared" si="8"/>
        <v>452500</v>
      </c>
      <c r="J504" s="33">
        <v>62413.79</v>
      </c>
      <c r="K504" s="33">
        <v>390086.21</v>
      </c>
      <c r="L504" s="34">
        <v>33728</v>
      </c>
      <c r="M504" s="35">
        <v>0.86</v>
      </c>
      <c r="N504" s="30">
        <f t="shared" si="9"/>
        <v>44854</v>
      </c>
      <c r="O504" s="31">
        <v>44847</v>
      </c>
      <c r="P504" s="31">
        <v>45196</v>
      </c>
      <c r="Q504" s="27">
        <v>387500</v>
      </c>
    </row>
    <row r="505" spans="1:17" s="18" customFormat="1" x14ac:dyDescent="0.35">
      <c r="A505" s="18" t="s">
        <v>15</v>
      </c>
      <c r="B505" s="18" t="s">
        <v>640</v>
      </c>
      <c r="C505" s="18" t="s">
        <v>25</v>
      </c>
      <c r="D505" s="18" t="s">
        <v>26</v>
      </c>
      <c r="E505" s="18" t="s">
        <v>25</v>
      </c>
      <c r="F505" s="31">
        <v>44544</v>
      </c>
      <c r="G505" s="31">
        <v>44666</v>
      </c>
      <c r="H505" s="31">
        <v>44669</v>
      </c>
      <c r="I505" s="27">
        <f t="shared" si="8"/>
        <v>113789</v>
      </c>
      <c r="J505" s="33">
        <v>15696</v>
      </c>
      <c r="K505" s="33">
        <v>98093</v>
      </c>
      <c r="L505" s="34">
        <v>2793</v>
      </c>
      <c r="M505" s="35">
        <v>0.85</v>
      </c>
      <c r="N505" s="30">
        <f t="shared" si="9"/>
        <v>44849</v>
      </c>
      <c r="O505" s="31">
        <v>44848</v>
      </c>
      <c r="P505" s="31">
        <v>45175</v>
      </c>
      <c r="Q505" s="27">
        <v>102957.03</v>
      </c>
    </row>
    <row r="506" spans="1:17" s="18" customFormat="1" x14ac:dyDescent="0.35">
      <c r="A506" s="18" t="s">
        <v>15</v>
      </c>
      <c r="B506" s="18" t="s">
        <v>641</v>
      </c>
      <c r="C506" s="18" t="s">
        <v>36</v>
      </c>
      <c r="D506" s="18" t="s">
        <v>37</v>
      </c>
      <c r="E506" s="18" t="s">
        <v>36</v>
      </c>
      <c r="F506" s="31">
        <v>44547</v>
      </c>
      <c r="G506" s="31">
        <v>44668</v>
      </c>
      <c r="H506" s="31">
        <v>44675</v>
      </c>
      <c r="I506" s="27">
        <f t="shared" si="8"/>
        <v>354582</v>
      </c>
      <c r="J506" s="33">
        <v>48908</v>
      </c>
      <c r="K506" s="33">
        <v>305674</v>
      </c>
      <c r="L506" s="34">
        <v>2728</v>
      </c>
      <c r="M506" s="35">
        <v>0.49</v>
      </c>
      <c r="N506" s="30">
        <f t="shared" si="9"/>
        <v>44855</v>
      </c>
      <c r="O506" s="31">
        <v>44784</v>
      </c>
      <c r="P506" s="31" t="s">
        <v>576</v>
      </c>
      <c r="Q506" s="27">
        <v>0</v>
      </c>
    </row>
    <row r="507" spans="1:17" s="18" customFormat="1" x14ac:dyDescent="0.35">
      <c r="A507" s="18" t="s">
        <v>15</v>
      </c>
      <c r="B507" s="18" t="s">
        <v>642</v>
      </c>
      <c r="C507" s="18" t="s">
        <v>17</v>
      </c>
      <c r="D507" s="18" t="s">
        <v>18</v>
      </c>
      <c r="E507" s="18" t="s">
        <v>17</v>
      </c>
      <c r="F507" s="31">
        <v>44547</v>
      </c>
      <c r="G507" s="31">
        <v>44683</v>
      </c>
      <c r="H507" s="31">
        <v>44686</v>
      </c>
      <c r="I507" s="27">
        <f t="shared" si="8"/>
        <v>72974</v>
      </c>
      <c r="J507" s="33">
        <v>10066</v>
      </c>
      <c r="K507" s="33">
        <v>62908</v>
      </c>
      <c r="L507" s="34">
        <v>761</v>
      </c>
      <c r="M507" s="35">
        <v>0.92</v>
      </c>
      <c r="N507" s="30">
        <f t="shared" si="9"/>
        <v>44866</v>
      </c>
      <c r="O507" s="31">
        <v>44865</v>
      </c>
      <c r="P507" s="31">
        <v>45139</v>
      </c>
      <c r="Q507" s="27">
        <f>I507</f>
        <v>72974</v>
      </c>
    </row>
    <row r="508" spans="1:17" s="18" customFormat="1" x14ac:dyDescent="0.35">
      <c r="A508" s="18" t="s">
        <v>15</v>
      </c>
      <c r="B508" s="18" t="s">
        <v>643</v>
      </c>
      <c r="C508" s="18" t="s">
        <v>33</v>
      </c>
      <c r="D508" s="18" t="s">
        <v>34</v>
      </c>
      <c r="E508" s="18" t="s">
        <v>33</v>
      </c>
      <c r="F508" s="31">
        <v>44551</v>
      </c>
      <c r="G508" s="31">
        <v>44709</v>
      </c>
      <c r="H508" s="31">
        <v>44710</v>
      </c>
      <c r="I508" s="27">
        <f t="shared" si="8"/>
        <v>173124</v>
      </c>
      <c r="J508" s="33">
        <v>23880</v>
      </c>
      <c r="K508" s="33">
        <v>149244</v>
      </c>
      <c r="L508" s="34">
        <v>6347</v>
      </c>
      <c r="M508" s="35">
        <v>0.43</v>
      </c>
      <c r="N508" s="30">
        <f t="shared" si="9"/>
        <v>44890</v>
      </c>
      <c r="O508" s="31">
        <v>44840</v>
      </c>
      <c r="P508" s="31">
        <v>45139</v>
      </c>
      <c r="Q508" s="27">
        <f>I508</f>
        <v>173124</v>
      </c>
    </row>
    <row r="509" spans="1:17" s="18" customFormat="1" x14ac:dyDescent="0.35">
      <c r="A509" s="18" t="s">
        <v>15</v>
      </c>
      <c r="B509" s="18" t="s">
        <v>644</v>
      </c>
      <c r="C509" s="18" t="s">
        <v>33</v>
      </c>
      <c r="D509" s="18" t="s">
        <v>34</v>
      </c>
      <c r="E509" s="18" t="s">
        <v>33</v>
      </c>
      <c r="F509" s="31">
        <v>44552</v>
      </c>
      <c r="G509" s="31">
        <v>44673</v>
      </c>
      <c r="H509" s="31">
        <v>44675</v>
      </c>
      <c r="I509" s="27">
        <f t="shared" si="8"/>
        <v>243532</v>
      </c>
      <c r="J509" s="33">
        <v>33591</v>
      </c>
      <c r="K509" s="33">
        <v>209941</v>
      </c>
      <c r="L509" s="34">
        <v>6235</v>
      </c>
      <c r="M509" s="35">
        <v>0.61</v>
      </c>
      <c r="N509" s="30">
        <f t="shared" si="9"/>
        <v>44855</v>
      </c>
      <c r="O509" s="31">
        <v>44739</v>
      </c>
      <c r="P509" s="31">
        <v>44881</v>
      </c>
      <c r="Q509" s="27">
        <f>I509</f>
        <v>243532</v>
      </c>
    </row>
    <row r="510" spans="1:17" s="18" customFormat="1" x14ac:dyDescent="0.35">
      <c r="A510" s="18" t="s">
        <v>15</v>
      </c>
      <c r="B510" s="18" t="s">
        <v>645</v>
      </c>
      <c r="C510" s="42" t="s">
        <v>36</v>
      </c>
      <c r="D510" s="18" t="s">
        <v>37</v>
      </c>
      <c r="E510" s="18" t="s">
        <v>36</v>
      </c>
      <c r="F510" s="31">
        <v>44552</v>
      </c>
      <c r="G510" s="31">
        <v>44674</v>
      </c>
      <c r="H510" s="31">
        <v>44675</v>
      </c>
      <c r="I510" s="27">
        <f t="shared" si="8"/>
        <v>272875.68</v>
      </c>
      <c r="J510" s="33">
        <v>37638.019999999997</v>
      </c>
      <c r="K510" s="33">
        <v>235237.66</v>
      </c>
      <c r="L510" s="34">
        <v>8600</v>
      </c>
      <c r="M510" s="35">
        <v>0.38</v>
      </c>
      <c r="N510" s="30">
        <f t="shared" si="9"/>
        <v>44855</v>
      </c>
      <c r="O510" s="31">
        <v>44785</v>
      </c>
      <c r="P510" s="31" t="s">
        <v>576</v>
      </c>
      <c r="Q510" s="27">
        <v>0</v>
      </c>
    </row>
    <row r="511" spans="1:17" s="18" customFormat="1" x14ac:dyDescent="0.35">
      <c r="A511" s="18" t="s">
        <v>15</v>
      </c>
      <c r="B511" s="18" t="s">
        <v>648</v>
      </c>
      <c r="C511" s="18" t="s">
        <v>934</v>
      </c>
      <c r="D511" s="18" t="s">
        <v>41</v>
      </c>
      <c r="E511" s="18" t="s">
        <v>42</v>
      </c>
      <c r="F511" s="31">
        <v>44552</v>
      </c>
      <c r="G511" s="31">
        <v>44677</v>
      </c>
      <c r="H511" s="31">
        <v>44679</v>
      </c>
      <c r="I511" s="27">
        <f t="shared" si="8"/>
        <v>366939</v>
      </c>
      <c r="J511" s="33">
        <v>50612.28</v>
      </c>
      <c r="K511" s="33">
        <v>316326.71999999997</v>
      </c>
      <c r="L511" s="34">
        <v>14643</v>
      </c>
      <c r="M511" s="35">
        <v>0.78</v>
      </c>
      <c r="N511" s="30">
        <f t="shared" si="9"/>
        <v>44859</v>
      </c>
      <c r="O511" s="31">
        <v>44784</v>
      </c>
      <c r="P511" s="31">
        <v>44903</v>
      </c>
      <c r="Q511" s="27">
        <f>I511</f>
        <v>366939</v>
      </c>
    </row>
    <row r="512" spans="1:17" s="18" customFormat="1" x14ac:dyDescent="0.35">
      <c r="A512" s="18" t="s">
        <v>15</v>
      </c>
      <c r="B512" s="18" t="s">
        <v>647</v>
      </c>
      <c r="C512" s="18" t="s">
        <v>934</v>
      </c>
      <c r="D512" s="18" t="s">
        <v>41</v>
      </c>
      <c r="E512" s="18" t="s">
        <v>42</v>
      </c>
      <c r="F512" s="31">
        <v>44552</v>
      </c>
      <c r="G512" s="31">
        <v>44684</v>
      </c>
      <c r="H512" s="31">
        <v>44693</v>
      </c>
      <c r="I512" s="27">
        <f t="shared" si="8"/>
        <v>1478036.4000000001</v>
      </c>
      <c r="J512" s="33">
        <v>203867.09</v>
      </c>
      <c r="K512" s="33">
        <v>1274169.31</v>
      </c>
      <c r="L512" s="34">
        <v>11781</v>
      </c>
      <c r="M512" s="35">
        <v>0.88</v>
      </c>
      <c r="N512" s="30">
        <f t="shared" si="9"/>
        <v>44873</v>
      </c>
      <c r="O512" s="31">
        <v>44784</v>
      </c>
      <c r="P512" s="31">
        <v>45100</v>
      </c>
      <c r="Q512" s="27">
        <v>1464200</v>
      </c>
    </row>
    <row r="513" spans="1:17" s="18" customFormat="1" x14ac:dyDescent="0.35">
      <c r="A513" s="18" t="s">
        <v>15</v>
      </c>
      <c r="B513" s="18" t="s">
        <v>646</v>
      </c>
      <c r="C513" s="42" t="s">
        <v>36</v>
      </c>
      <c r="D513" s="18" t="s">
        <v>37</v>
      </c>
      <c r="E513" s="18" t="s">
        <v>36</v>
      </c>
      <c r="F513" s="31">
        <v>44552</v>
      </c>
      <c r="G513" s="31">
        <v>44691</v>
      </c>
      <c r="H513" s="31">
        <v>44694</v>
      </c>
      <c r="I513" s="27">
        <f t="shared" si="8"/>
        <v>83500</v>
      </c>
      <c r="J513" s="33">
        <v>11518</v>
      </c>
      <c r="K513" s="33">
        <v>71982</v>
      </c>
      <c r="L513" s="34">
        <v>2586</v>
      </c>
      <c r="M513" s="35">
        <v>0.95</v>
      </c>
      <c r="N513" s="30">
        <f t="shared" si="9"/>
        <v>44874</v>
      </c>
      <c r="O513" s="31">
        <v>44831</v>
      </c>
      <c r="P513" s="31">
        <v>45096</v>
      </c>
      <c r="Q513" s="27">
        <f>I513</f>
        <v>83500</v>
      </c>
    </row>
    <row r="514" spans="1:17" s="18" customFormat="1" x14ac:dyDescent="0.35">
      <c r="A514" s="18" t="s">
        <v>15</v>
      </c>
      <c r="B514" s="18" t="s">
        <v>649</v>
      </c>
      <c r="C514" s="18" t="s">
        <v>204</v>
      </c>
      <c r="D514" s="18" t="s">
        <v>46</v>
      </c>
      <c r="E514" s="18" t="s">
        <v>45</v>
      </c>
      <c r="F514" s="31">
        <v>44553</v>
      </c>
      <c r="G514" s="31">
        <v>44679</v>
      </c>
      <c r="H514" s="31">
        <v>44682</v>
      </c>
      <c r="I514" s="27">
        <f t="shared" si="8"/>
        <v>306286</v>
      </c>
      <c r="J514" s="33">
        <v>42247</v>
      </c>
      <c r="K514" s="33">
        <v>264039</v>
      </c>
      <c r="L514" s="34">
        <v>4190</v>
      </c>
      <c r="M514" s="35">
        <v>0.76</v>
      </c>
      <c r="N514" s="30">
        <f t="shared" si="9"/>
        <v>44862</v>
      </c>
      <c r="O514" s="31">
        <v>44862</v>
      </c>
      <c r="P514" s="31">
        <v>45139</v>
      </c>
      <c r="Q514" s="27">
        <v>112942.65</v>
      </c>
    </row>
    <row r="515" spans="1:17" s="18" customFormat="1" x14ac:dyDescent="0.35">
      <c r="A515" s="18" t="s">
        <v>15</v>
      </c>
      <c r="B515" s="18" t="s">
        <v>650</v>
      </c>
      <c r="C515" s="18" t="s">
        <v>36</v>
      </c>
      <c r="D515" s="18" t="s">
        <v>37</v>
      </c>
      <c r="E515" s="18" t="s">
        <v>36</v>
      </c>
      <c r="F515" s="31">
        <v>44559</v>
      </c>
      <c r="G515" s="31">
        <v>44680</v>
      </c>
      <c r="H515" s="31">
        <v>44687</v>
      </c>
      <c r="I515" s="27">
        <f t="shared" si="8"/>
        <v>28977</v>
      </c>
      <c r="J515" s="33">
        <v>3997</v>
      </c>
      <c r="K515" s="33">
        <v>24980</v>
      </c>
      <c r="L515" s="34">
        <v>134</v>
      </c>
      <c r="M515" s="35">
        <v>0.73</v>
      </c>
      <c r="N515" s="30">
        <f t="shared" si="9"/>
        <v>44867</v>
      </c>
      <c r="O515" s="31">
        <v>44784</v>
      </c>
      <c r="P515" s="31">
        <v>44979</v>
      </c>
      <c r="Q515" s="27">
        <v>28976</v>
      </c>
    </row>
    <row r="516" spans="1:17" s="18" customFormat="1" x14ac:dyDescent="0.35">
      <c r="A516" s="18" t="s">
        <v>15</v>
      </c>
      <c r="B516" s="18" t="s">
        <v>651</v>
      </c>
      <c r="C516" s="18" t="s">
        <v>28</v>
      </c>
      <c r="D516" s="18" t="s">
        <v>29</v>
      </c>
      <c r="E516" s="18" t="s">
        <v>30</v>
      </c>
      <c r="F516" s="31">
        <v>44566</v>
      </c>
      <c r="G516" s="31">
        <v>44687</v>
      </c>
      <c r="H516" s="31">
        <v>44689</v>
      </c>
      <c r="I516" s="27">
        <f t="shared" si="8"/>
        <v>62047.960000000006</v>
      </c>
      <c r="J516" s="33">
        <v>8558.34</v>
      </c>
      <c r="K516" s="33">
        <v>53489.62</v>
      </c>
      <c r="L516" s="34">
        <v>1307</v>
      </c>
      <c r="M516" s="35">
        <v>0.2</v>
      </c>
      <c r="N516" s="30">
        <f t="shared" si="9"/>
        <v>44869</v>
      </c>
      <c r="O516" s="31">
        <v>44861</v>
      </c>
      <c r="P516" s="31">
        <v>45139</v>
      </c>
      <c r="Q516" s="27">
        <f>I516</f>
        <v>62047.960000000006</v>
      </c>
    </row>
    <row r="517" spans="1:17" s="18" customFormat="1" x14ac:dyDescent="0.35">
      <c r="A517" s="18" t="s">
        <v>15</v>
      </c>
      <c r="B517" s="18" t="s">
        <v>652</v>
      </c>
      <c r="C517" s="18" t="s">
        <v>17</v>
      </c>
      <c r="D517" s="18" t="s">
        <v>18</v>
      </c>
      <c r="E517" s="18" t="s">
        <v>17</v>
      </c>
      <c r="F517" s="31">
        <v>44567</v>
      </c>
      <c r="G517" s="31">
        <v>44694</v>
      </c>
      <c r="H517" s="31">
        <v>44703</v>
      </c>
      <c r="I517" s="27">
        <f t="shared" si="8"/>
        <v>1714922</v>
      </c>
      <c r="J517" s="33">
        <v>236541</v>
      </c>
      <c r="K517" s="33">
        <v>1478381</v>
      </c>
      <c r="L517" s="34">
        <v>9116</v>
      </c>
      <c r="M517" s="35">
        <v>0.45</v>
      </c>
      <c r="N517" s="30">
        <f t="shared" si="9"/>
        <v>44883</v>
      </c>
      <c r="O517" s="31">
        <v>44882</v>
      </c>
      <c r="P517" s="31">
        <v>45175</v>
      </c>
      <c r="Q517" s="27">
        <f>I517</f>
        <v>1714922</v>
      </c>
    </row>
    <row r="518" spans="1:17" s="18" customFormat="1" x14ac:dyDescent="0.35">
      <c r="A518" s="18" t="s">
        <v>15</v>
      </c>
      <c r="B518" s="18" t="s">
        <v>653</v>
      </c>
      <c r="C518" s="18" t="s">
        <v>17</v>
      </c>
      <c r="D518" s="18" t="s">
        <v>18</v>
      </c>
      <c r="E518" s="18" t="s">
        <v>17</v>
      </c>
      <c r="F518" s="31">
        <v>44571</v>
      </c>
      <c r="G518" s="31">
        <v>44696</v>
      </c>
      <c r="H518" s="31">
        <v>44700</v>
      </c>
      <c r="I518" s="27">
        <f t="shared" si="8"/>
        <v>73942.399999999994</v>
      </c>
      <c r="J518" s="33">
        <v>10198.950000000001</v>
      </c>
      <c r="K518" s="33">
        <v>63743.45</v>
      </c>
      <c r="L518" s="34">
        <v>1342</v>
      </c>
      <c r="M518" s="35">
        <v>0.11</v>
      </c>
      <c r="N518" s="30">
        <f t="shared" si="9"/>
        <v>44880</v>
      </c>
      <c r="O518" s="31">
        <v>44880</v>
      </c>
      <c r="P518" s="31">
        <v>45175</v>
      </c>
      <c r="Q518" s="27">
        <v>60611.17</v>
      </c>
    </row>
    <row r="519" spans="1:17" s="18" customFormat="1" x14ac:dyDescent="0.35">
      <c r="A519" s="18" t="s">
        <v>15</v>
      </c>
      <c r="B519" s="18" t="s">
        <v>866</v>
      </c>
      <c r="C519" s="18" t="s">
        <v>152</v>
      </c>
      <c r="D519" s="18" t="s">
        <v>153</v>
      </c>
      <c r="E519" s="18" t="s">
        <v>152</v>
      </c>
      <c r="F519" s="31">
        <v>44575</v>
      </c>
      <c r="G519" s="31">
        <v>44707</v>
      </c>
      <c r="H519" s="31">
        <v>44711</v>
      </c>
      <c r="I519" s="27">
        <f t="shared" si="8"/>
        <v>15612</v>
      </c>
      <c r="J519" s="33">
        <v>2154</v>
      </c>
      <c r="K519" s="33">
        <v>13458</v>
      </c>
      <c r="L519" s="34">
        <v>293</v>
      </c>
      <c r="M519" s="35">
        <v>0.45</v>
      </c>
      <c r="N519" s="30">
        <f t="shared" si="9"/>
        <v>44891</v>
      </c>
      <c r="O519" s="31">
        <v>44858</v>
      </c>
      <c r="P519" s="31">
        <v>45139</v>
      </c>
      <c r="Q519" s="27">
        <f>I519</f>
        <v>15612</v>
      </c>
    </row>
    <row r="520" spans="1:17" s="18" customFormat="1" x14ac:dyDescent="0.35">
      <c r="A520" s="18" t="s">
        <v>15</v>
      </c>
      <c r="B520" s="18" t="s">
        <v>656</v>
      </c>
      <c r="C520" s="18" t="s">
        <v>934</v>
      </c>
      <c r="D520" s="18" t="s">
        <v>41</v>
      </c>
      <c r="E520" s="18" t="s">
        <v>42</v>
      </c>
      <c r="F520" s="31">
        <v>44579</v>
      </c>
      <c r="G520" s="31">
        <v>44704</v>
      </c>
      <c r="H520" s="31">
        <v>44706</v>
      </c>
      <c r="I520" s="27">
        <f t="shared" si="8"/>
        <v>348119.5</v>
      </c>
      <c r="J520" s="33">
        <v>48016.480000000003</v>
      </c>
      <c r="K520" s="33">
        <v>300103.02</v>
      </c>
      <c r="L520" s="34">
        <v>14354</v>
      </c>
      <c r="M520" s="35">
        <v>0.86</v>
      </c>
      <c r="N520" s="30">
        <f t="shared" si="9"/>
        <v>44886</v>
      </c>
      <c r="O520" s="31">
        <v>44825</v>
      </c>
      <c r="P520" s="31">
        <v>44979</v>
      </c>
      <c r="Q520" s="27">
        <f>I520</f>
        <v>348119.5</v>
      </c>
    </row>
    <row r="521" spans="1:17" s="18" customFormat="1" x14ac:dyDescent="0.35">
      <c r="A521" s="18" t="s">
        <v>15</v>
      </c>
      <c r="B521" s="18" t="s">
        <v>654</v>
      </c>
      <c r="C521" s="18" t="s">
        <v>241</v>
      </c>
      <c r="D521" s="18" t="s">
        <v>34</v>
      </c>
      <c r="E521" s="18" t="s">
        <v>655</v>
      </c>
      <c r="F521" s="31">
        <v>44579</v>
      </c>
      <c r="G521" s="31">
        <v>44709</v>
      </c>
      <c r="H521" s="31">
        <v>44709</v>
      </c>
      <c r="I521" s="27">
        <f t="shared" si="8"/>
        <v>400000</v>
      </c>
      <c r="J521" s="33">
        <v>55172.41</v>
      </c>
      <c r="K521" s="33">
        <v>344827.59</v>
      </c>
      <c r="L521" s="34">
        <v>59222</v>
      </c>
      <c r="M521" s="35">
        <v>0.18</v>
      </c>
      <c r="N521" s="30">
        <f t="shared" si="9"/>
        <v>44889</v>
      </c>
      <c r="O521" s="31">
        <v>44825</v>
      </c>
      <c r="P521" s="31">
        <v>44979</v>
      </c>
      <c r="Q521" s="27">
        <f>I521</f>
        <v>400000</v>
      </c>
    </row>
    <row r="522" spans="1:17" s="18" customFormat="1" x14ac:dyDescent="0.35">
      <c r="A522" s="18" t="s">
        <v>15</v>
      </c>
      <c r="B522" s="18" t="s">
        <v>657</v>
      </c>
      <c r="C522" s="18" t="s">
        <v>241</v>
      </c>
      <c r="D522" s="18" t="s">
        <v>34</v>
      </c>
      <c r="E522" s="18" t="s">
        <v>655</v>
      </c>
      <c r="F522" s="31">
        <v>44585</v>
      </c>
      <c r="G522" s="31">
        <v>44706</v>
      </c>
      <c r="H522" s="31">
        <v>44710</v>
      </c>
      <c r="I522" s="27">
        <f t="shared" si="8"/>
        <v>1953236</v>
      </c>
      <c r="J522" s="33">
        <v>269412</v>
      </c>
      <c r="K522" s="33">
        <v>1683824</v>
      </c>
      <c r="L522" s="34">
        <v>13225</v>
      </c>
      <c r="M522" s="35">
        <v>0.16</v>
      </c>
      <c r="N522" s="30">
        <f t="shared" si="9"/>
        <v>44890</v>
      </c>
      <c r="O522" s="31">
        <v>44868</v>
      </c>
      <c r="P522" s="31">
        <v>45139</v>
      </c>
      <c r="Q522" s="27">
        <v>878956.2</v>
      </c>
    </row>
    <row r="523" spans="1:17" s="18" customFormat="1" x14ac:dyDescent="0.35">
      <c r="A523" s="18" t="s">
        <v>15</v>
      </c>
      <c r="B523" s="18" t="s">
        <v>659</v>
      </c>
      <c r="C523" s="18" t="s">
        <v>49</v>
      </c>
      <c r="D523" s="18" t="s">
        <v>50</v>
      </c>
      <c r="E523" s="18" t="s">
        <v>51</v>
      </c>
      <c r="F523" s="31">
        <v>44587</v>
      </c>
      <c r="G523" s="31">
        <v>44707</v>
      </c>
      <c r="H523" s="31">
        <v>44710</v>
      </c>
      <c r="I523" s="27">
        <f t="shared" si="8"/>
        <v>42387</v>
      </c>
      <c r="J523" s="33">
        <v>5847</v>
      </c>
      <c r="K523" s="33">
        <v>36540</v>
      </c>
      <c r="L523" s="34">
        <v>1033</v>
      </c>
      <c r="M523" s="35">
        <v>0.79</v>
      </c>
      <c r="N523" s="30">
        <f t="shared" si="9"/>
        <v>44890</v>
      </c>
      <c r="O523" s="31">
        <v>44834</v>
      </c>
      <c r="P523" s="31" t="s">
        <v>576</v>
      </c>
      <c r="Q523" s="27">
        <v>0</v>
      </c>
    </row>
    <row r="524" spans="1:17" s="18" customFormat="1" x14ac:dyDescent="0.35">
      <c r="A524" s="18" t="s">
        <v>15</v>
      </c>
      <c r="B524" s="42" t="s">
        <v>658</v>
      </c>
      <c r="C524" s="42" t="s">
        <v>143</v>
      </c>
      <c r="D524" s="18" t="s">
        <v>37</v>
      </c>
      <c r="E524" s="18" t="s">
        <v>143</v>
      </c>
      <c r="F524" s="31">
        <v>44587</v>
      </c>
      <c r="G524" s="31">
        <v>44708</v>
      </c>
      <c r="H524" s="31">
        <v>44710</v>
      </c>
      <c r="I524" s="27">
        <f t="shared" si="8"/>
        <v>470000</v>
      </c>
      <c r="J524" s="33">
        <v>64828</v>
      </c>
      <c r="K524" s="33">
        <v>405172</v>
      </c>
      <c r="L524" s="34">
        <v>20417</v>
      </c>
      <c r="M524" s="35">
        <v>0.63</v>
      </c>
      <c r="N524" s="30">
        <f t="shared" si="9"/>
        <v>44890</v>
      </c>
      <c r="O524" s="31">
        <v>44854</v>
      </c>
      <c r="P524" s="31">
        <v>45139</v>
      </c>
      <c r="Q524" s="27">
        <v>320000</v>
      </c>
    </row>
    <row r="525" spans="1:17" s="18" customFormat="1" x14ac:dyDescent="0.35">
      <c r="A525" s="18" t="s">
        <v>15</v>
      </c>
      <c r="B525" s="18" t="s">
        <v>660</v>
      </c>
      <c r="C525" s="18" t="s">
        <v>204</v>
      </c>
      <c r="D525" s="18" t="s">
        <v>46</v>
      </c>
      <c r="E525" s="18" t="s">
        <v>45</v>
      </c>
      <c r="F525" s="31">
        <v>44587</v>
      </c>
      <c r="G525" s="31">
        <v>44709</v>
      </c>
      <c r="H525" s="31">
        <v>44710</v>
      </c>
      <c r="I525" s="27">
        <f t="shared" si="8"/>
        <v>58414.54</v>
      </c>
      <c r="J525" s="33">
        <v>8057.18</v>
      </c>
      <c r="K525" s="33">
        <v>50357.36</v>
      </c>
      <c r="L525" s="34">
        <v>1528</v>
      </c>
      <c r="M525" s="35">
        <v>0.04</v>
      </c>
      <c r="N525" s="30">
        <f t="shared" si="9"/>
        <v>44890</v>
      </c>
      <c r="O525" s="31">
        <v>44890</v>
      </c>
      <c r="P525" s="31">
        <v>45100</v>
      </c>
      <c r="Q525" s="27">
        <f>I525</f>
        <v>58414.54</v>
      </c>
    </row>
    <row r="526" spans="1:17" s="18" customFormat="1" x14ac:dyDescent="0.35">
      <c r="A526" s="18" t="s">
        <v>15</v>
      </c>
      <c r="B526" s="18" t="s">
        <v>661</v>
      </c>
      <c r="C526" s="18" t="s">
        <v>934</v>
      </c>
      <c r="D526" s="18" t="s">
        <v>41</v>
      </c>
      <c r="E526" s="18" t="s">
        <v>42</v>
      </c>
      <c r="F526" s="31">
        <v>44590</v>
      </c>
      <c r="G526" s="31">
        <v>44714</v>
      </c>
      <c r="H526" s="31">
        <v>44717</v>
      </c>
      <c r="I526" s="27">
        <f t="shared" si="8"/>
        <v>270000</v>
      </c>
      <c r="J526" s="33">
        <v>37241.379999999997</v>
      </c>
      <c r="K526" s="33">
        <v>232758.62</v>
      </c>
      <c r="L526" s="34">
        <v>4832</v>
      </c>
      <c r="M526" s="35">
        <v>0.94</v>
      </c>
      <c r="N526" s="30">
        <f t="shared" si="9"/>
        <v>44897</v>
      </c>
      <c r="O526" s="31">
        <v>44825</v>
      </c>
      <c r="P526" s="31">
        <v>45100</v>
      </c>
      <c r="Q526" s="27">
        <f>I526</f>
        <v>270000</v>
      </c>
    </row>
    <row r="527" spans="1:17" s="18" customFormat="1" x14ac:dyDescent="0.35">
      <c r="A527" s="18" t="s">
        <v>15</v>
      </c>
      <c r="B527" s="18" t="s">
        <v>662</v>
      </c>
      <c r="C527" s="18" t="s">
        <v>496</v>
      </c>
      <c r="D527" s="18" t="s">
        <v>497</v>
      </c>
      <c r="E527" s="18" t="s">
        <v>496</v>
      </c>
      <c r="F527" s="31">
        <v>44590</v>
      </c>
      <c r="G527" s="31">
        <v>44769</v>
      </c>
      <c r="H527" s="31">
        <v>44773</v>
      </c>
      <c r="I527" s="27">
        <f t="shared" si="8"/>
        <v>28407.99</v>
      </c>
      <c r="J527" s="33">
        <v>3918.34</v>
      </c>
      <c r="K527" s="33">
        <v>24489.65</v>
      </c>
      <c r="L527" s="34">
        <v>635</v>
      </c>
      <c r="M527" s="35">
        <v>0.32</v>
      </c>
      <c r="N527" s="30">
        <f t="shared" si="9"/>
        <v>44953</v>
      </c>
      <c r="O527" s="31">
        <v>44868</v>
      </c>
      <c r="P527" s="31">
        <v>45139</v>
      </c>
      <c r="Q527" s="27">
        <f>I527</f>
        <v>28407.99</v>
      </c>
    </row>
    <row r="528" spans="1:17" s="18" customFormat="1" x14ac:dyDescent="0.35">
      <c r="A528" s="18" t="s">
        <v>15</v>
      </c>
      <c r="B528" s="18" t="s">
        <v>663</v>
      </c>
      <c r="C528" s="18" t="s">
        <v>496</v>
      </c>
      <c r="D528" s="18" t="s">
        <v>497</v>
      </c>
      <c r="E528" s="18" t="s">
        <v>496</v>
      </c>
      <c r="F528" s="31">
        <v>44590</v>
      </c>
      <c r="G528" s="31">
        <v>44875</v>
      </c>
      <c r="H528" s="31">
        <v>44878</v>
      </c>
      <c r="I528" s="27">
        <f t="shared" si="8"/>
        <v>14768.460000000001</v>
      </c>
      <c r="J528" s="33">
        <v>2037.03</v>
      </c>
      <c r="K528" s="33">
        <v>12731.43</v>
      </c>
      <c r="L528" s="34">
        <v>317</v>
      </c>
      <c r="M528" s="35">
        <v>0.03</v>
      </c>
      <c r="N528" s="30">
        <f t="shared" si="9"/>
        <v>45058</v>
      </c>
      <c r="O528" s="31">
        <v>44987</v>
      </c>
      <c r="P528" s="31">
        <v>45139</v>
      </c>
      <c r="Q528" s="27">
        <f>I528</f>
        <v>14768.460000000001</v>
      </c>
    </row>
    <row r="529" spans="1:17" s="18" customFormat="1" x14ac:dyDescent="0.35">
      <c r="A529" s="18" t="s">
        <v>15</v>
      </c>
      <c r="B529" s="18" t="s">
        <v>665</v>
      </c>
      <c r="C529" s="18" t="s">
        <v>143</v>
      </c>
      <c r="D529" s="18" t="s">
        <v>37</v>
      </c>
      <c r="E529" s="18" t="s">
        <v>143</v>
      </c>
      <c r="F529" s="31">
        <v>44593</v>
      </c>
      <c r="G529" s="31">
        <v>44716</v>
      </c>
      <c r="H529" s="31">
        <v>44720</v>
      </c>
      <c r="I529" s="27">
        <f t="shared" si="8"/>
        <v>249400</v>
      </c>
      <c r="J529" s="33">
        <v>34400</v>
      </c>
      <c r="K529" s="33">
        <v>215000</v>
      </c>
      <c r="L529" s="34">
        <v>11181</v>
      </c>
      <c r="M529" s="35">
        <v>0.97</v>
      </c>
      <c r="N529" s="30">
        <f t="shared" si="9"/>
        <v>44900</v>
      </c>
      <c r="O529" s="31">
        <v>44854</v>
      </c>
      <c r="P529" s="31">
        <v>45139</v>
      </c>
      <c r="Q529" s="27">
        <v>170000</v>
      </c>
    </row>
    <row r="530" spans="1:17" s="18" customFormat="1" x14ac:dyDescent="0.35">
      <c r="A530" s="18" t="s">
        <v>15</v>
      </c>
      <c r="B530" s="18" t="s">
        <v>664</v>
      </c>
      <c r="C530" s="18" t="s">
        <v>666</v>
      </c>
      <c r="D530" s="18" t="s">
        <v>29</v>
      </c>
      <c r="E530" s="18" t="s">
        <v>30</v>
      </c>
      <c r="F530" s="31">
        <v>44600</v>
      </c>
      <c r="G530" s="31">
        <v>44721</v>
      </c>
      <c r="H530" s="31">
        <v>44724</v>
      </c>
      <c r="I530" s="27">
        <f t="shared" si="8"/>
        <v>1236751</v>
      </c>
      <c r="J530" s="33">
        <v>170587</v>
      </c>
      <c r="K530" s="33">
        <v>1066164</v>
      </c>
      <c r="L530" s="34">
        <v>12137</v>
      </c>
      <c r="M530" s="35">
        <v>0.79</v>
      </c>
      <c r="N530" s="30">
        <f t="shared" si="9"/>
        <v>44904</v>
      </c>
      <c r="O530" s="31">
        <v>44874</v>
      </c>
      <c r="P530" s="31">
        <v>45175</v>
      </c>
      <c r="Q530" s="27">
        <f>I530</f>
        <v>1236751</v>
      </c>
    </row>
    <row r="531" spans="1:17" s="18" customFormat="1" x14ac:dyDescent="0.35">
      <c r="A531" s="18" t="s">
        <v>15</v>
      </c>
      <c r="B531" s="18" t="s">
        <v>667</v>
      </c>
      <c r="C531" s="18" t="s">
        <v>45</v>
      </c>
      <c r="D531" s="18" t="s">
        <v>46</v>
      </c>
      <c r="E531" s="18" t="s">
        <v>45</v>
      </c>
      <c r="F531" s="31">
        <v>44603</v>
      </c>
      <c r="G531" s="31">
        <v>44724</v>
      </c>
      <c r="H531" s="31">
        <v>44728</v>
      </c>
      <c r="I531" s="27">
        <f t="shared" si="8"/>
        <v>1141738</v>
      </c>
      <c r="J531" s="33">
        <v>157482</v>
      </c>
      <c r="K531" s="33">
        <v>984256</v>
      </c>
      <c r="L531" s="34">
        <v>7875</v>
      </c>
      <c r="M531" s="35">
        <v>0.79</v>
      </c>
      <c r="N531" s="30">
        <f t="shared" si="9"/>
        <v>44908</v>
      </c>
      <c r="O531" s="31">
        <v>44904</v>
      </c>
      <c r="P531" s="31" t="s">
        <v>576</v>
      </c>
      <c r="Q531" s="27">
        <v>0</v>
      </c>
    </row>
    <row r="532" spans="1:17" s="18" customFormat="1" x14ac:dyDescent="0.35">
      <c r="A532" s="18" t="s">
        <v>15</v>
      </c>
      <c r="B532" s="18" t="s">
        <v>668</v>
      </c>
      <c r="C532" s="42" t="s">
        <v>241</v>
      </c>
      <c r="D532" s="18" t="s">
        <v>41</v>
      </c>
      <c r="E532" s="18" t="s">
        <v>671</v>
      </c>
      <c r="F532" s="31">
        <v>44603</v>
      </c>
      <c r="G532" s="31">
        <v>44737</v>
      </c>
      <c r="H532" s="31">
        <v>44745</v>
      </c>
      <c r="I532" s="27">
        <f t="shared" ref="I532:I595" si="11">J532+K532</f>
        <v>400000</v>
      </c>
      <c r="J532" s="33">
        <v>55172.41</v>
      </c>
      <c r="K532" s="33">
        <v>344827.59</v>
      </c>
      <c r="L532" s="34">
        <v>10918</v>
      </c>
      <c r="M532" s="35">
        <v>0.85</v>
      </c>
      <c r="N532" s="30">
        <f t="shared" si="9"/>
        <v>44925</v>
      </c>
      <c r="O532" s="31">
        <v>44832</v>
      </c>
      <c r="P532" s="31">
        <v>45096</v>
      </c>
      <c r="Q532" s="27">
        <f>I532</f>
        <v>400000</v>
      </c>
    </row>
    <row r="533" spans="1:17" s="18" customFormat="1" x14ac:dyDescent="0.35">
      <c r="A533" s="18" t="s">
        <v>15</v>
      </c>
      <c r="B533" s="18" t="s">
        <v>669</v>
      </c>
      <c r="C533" s="42" t="s">
        <v>241</v>
      </c>
      <c r="D533" s="18" t="s">
        <v>41</v>
      </c>
      <c r="E533" s="18" t="s">
        <v>677</v>
      </c>
      <c r="F533" s="31">
        <v>44603</v>
      </c>
      <c r="G533" s="31">
        <v>44883</v>
      </c>
      <c r="H533" s="31">
        <v>44885</v>
      </c>
      <c r="I533" s="27">
        <f t="shared" si="11"/>
        <v>367602.5</v>
      </c>
      <c r="J533" s="33">
        <v>50703.79</v>
      </c>
      <c r="K533" s="33">
        <v>316898.71000000002</v>
      </c>
      <c r="L533" s="34">
        <v>20055</v>
      </c>
      <c r="M533" s="35">
        <v>0.97</v>
      </c>
      <c r="N533" s="30">
        <f t="shared" si="9"/>
        <v>45065</v>
      </c>
      <c r="O533" s="31">
        <v>45001</v>
      </c>
      <c r="P533" s="31">
        <v>45139</v>
      </c>
      <c r="Q533" s="27">
        <v>337602.5</v>
      </c>
    </row>
    <row r="534" spans="1:17" s="18" customFormat="1" x14ac:dyDescent="0.35">
      <c r="A534" s="18" t="s">
        <v>15</v>
      </c>
      <c r="B534" s="18" t="s">
        <v>672</v>
      </c>
      <c r="C534" s="18" t="s">
        <v>25</v>
      </c>
      <c r="D534" s="18" t="s">
        <v>26</v>
      </c>
      <c r="E534" s="18" t="s">
        <v>25</v>
      </c>
      <c r="F534" s="31">
        <v>44606</v>
      </c>
      <c r="G534" s="31">
        <v>44732</v>
      </c>
      <c r="H534" s="31">
        <v>44736</v>
      </c>
      <c r="I534" s="27">
        <f t="shared" si="11"/>
        <v>37482.479999999996</v>
      </c>
      <c r="J534" s="33">
        <v>5170</v>
      </c>
      <c r="K534" s="33">
        <v>32312.48</v>
      </c>
      <c r="L534" s="34">
        <v>524</v>
      </c>
      <c r="M534" s="35">
        <v>0.08</v>
      </c>
      <c r="N534" s="30">
        <f t="shared" si="9"/>
        <v>44916</v>
      </c>
      <c r="O534" s="31">
        <v>44939</v>
      </c>
      <c r="P534" s="31">
        <v>45175</v>
      </c>
      <c r="Q534" s="27">
        <v>22204.83</v>
      </c>
    </row>
    <row r="535" spans="1:17" s="18" customFormat="1" x14ac:dyDescent="0.35">
      <c r="A535" s="18" t="s">
        <v>15</v>
      </c>
      <c r="B535" s="18" t="s">
        <v>673</v>
      </c>
      <c r="C535" s="18" t="s">
        <v>152</v>
      </c>
      <c r="D535" s="42" t="s">
        <v>153</v>
      </c>
      <c r="E535" s="18" t="s">
        <v>152</v>
      </c>
      <c r="F535" s="31">
        <v>44608</v>
      </c>
      <c r="G535" s="31">
        <v>44729</v>
      </c>
      <c r="H535" s="31">
        <v>44731</v>
      </c>
      <c r="I535" s="27">
        <f t="shared" si="11"/>
        <v>65452</v>
      </c>
      <c r="J535" s="33">
        <v>9028</v>
      </c>
      <c r="K535" s="33">
        <v>56424</v>
      </c>
      <c r="L535" s="34">
        <v>2703</v>
      </c>
      <c r="M535" s="35">
        <v>0.14000000000000001</v>
      </c>
      <c r="N535" s="30">
        <f t="shared" si="9"/>
        <v>44911</v>
      </c>
      <c r="O535" s="31">
        <v>44910</v>
      </c>
      <c r="P535" s="31">
        <v>45175</v>
      </c>
      <c r="Q535" s="27">
        <f>I535</f>
        <v>65452</v>
      </c>
    </row>
    <row r="536" spans="1:17" s="18" customFormat="1" x14ac:dyDescent="0.35">
      <c r="A536" s="18" t="s">
        <v>15</v>
      </c>
      <c r="B536" s="18" t="s">
        <v>674</v>
      </c>
      <c r="C536" s="18" t="s">
        <v>49</v>
      </c>
      <c r="D536" s="42" t="s">
        <v>50</v>
      </c>
      <c r="E536" s="18" t="s">
        <v>51</v>
      </c>
      <c r="F536" s="31">
        <v>44609</v>
      </c>
      <c r="G536" s="31">
        <v>44730</v>
      </c>
      <c r="H536" s="31">
        <v>44734</v>
      </c>
      <c r="I536" s="27">
        <f t="shared" si="11"/>
        <v>33316</v>
      </c>
      <c r="J536" s="33">
        <v>4596</v>
      </c>
      <c r="K536" s="33">
        <v>28720</v>
      </c>
      <c r="L536" s="34">
        <v>591</v>
      </c>
      <c r="M536" s="35">
        <v>0.18</v>
      </c>
      <c r="N536" s="30">
        <f t="shared" si="9"/>
        <v>44914</v>
      </c>
      <c r="O536" s="31">
        <v>44797</v>
      </c>
      <c r="P536" s="31">
        <v>45100</v>
      </c>
      <c r="Q536" s="27">
        <f>I536</f>
        <v>33316</v>
      </c>
    </row>
    <row r="537" spans="1:17" s="18" customFormat="1" x14ac:dyDescent="0.35">
      <c r="A537" s="18" t="s">
        <v>15</v>
      </c>
      <c r="B537" s="18" t="s">
        <v>675</v>
      </c>
      <c r="C537" s="18" t="s">
        <v>49</v>
      </c>
      <c r="D537" s="18" t="s">
        <v>50</v>
      </c>
      <c r="E537" s="18" t="s">
        <v>51</v>
      </c>
      <c r="F537" s="31">
        <v>44610</v>
      </c>
      <c r="G537" s="31">
        <v>44732</v>
      </c>
      <c r="H537" s="31">
        <v>44738</v>
      </c>
      <c r="I537" s="27">
        <f t="shared" si="11"/>
        <v>79517</v>
      </c>
      <c r="J537" s="33">
        <v>10968</v>
      </c>
      <c r="K537" s="33">
        <v>68549</v>
      </c>
      <c r="L537" s="34">
        <v>798</v>
      </c>
      <c r="M537" s="35">
        <v>0.9</v>
      </c>
      <c r="N537" s="30">
        <f t="shared" si="9"/>
        <v>44918</v>
      </c>
      <c r="O537" s="31">
        <v>44838</v>
      </c>
      <c r="P537" s="31">
        <v>45139</v>
      </c>
      <c r="Q537" s="27">
        <v>54039.48</v>
      </c>
    </row>
    <row r="538" spans="1:17" s="18" customFormat="1" x14ac:dyDescent="0.35">
      <c r="A538" s="18" t="s">
        <v>15</v>
      </c>
      <c r="B538" s="18" t="s">
        <v>678</v>
      </c>
      <c r="C538" s="18" t="s">
        <v>25</v>
      </c>
      <c r="D538" s="18" t="s">
        <v>26</v>
      </c>
      <c r="E538" s="18" t="s">
        <v>25</v>
      </c>
      <c r="F538" s="31">
        <v>44617</v>
      </c>
      <c r="G538" s="31">
        <v>44740</v>
      </c>
      <c r="H538" s="31">
        <v>44746</v>
      </c>
      <c r="I538" s="27">
        <f t="shared" si="11"/>
        <v>214444</v>
      </c>
      <c r="J538" s="33">
        <v>29579</v>
      </c>
      <c r="K538" s="33">
        <v>184865</v>
      </c>
      <c r="L538" s="34">
        <v>1600</v>
      </c>
      <c r="M538" s="35">
        <v>0.95</v>
      </c>
      <c r="N538" s="30">
        <f t="shared" si="9"/>
        <v>44926</v>
      </c>
      <c r="O538" s="31">
        <v>44925</v>
      </c>
      <c r="P538" s="31" t="s">
        <v>576</v>
      </c>
      <c r="Q538" s="27">
        <v>0</v>
      </c>
    </row>
    <row r="539" spans="1:17" s="18" customFormat="1" x14ac:dyDescent="0.35">
      <c r="A539" s="18" t="s">
        <v>15</v>
      </c>
      <c r="B539" s="18" t="s">
        <v>679</v>
      </c>
      <c r="C539" s="18" t="s">
        <v>49</v>
      </c>
      <c r="D539" s="18" t="s">
        <v>50</v>
      </c>
      <c r="E539" s="18" t="s">
        <v>51</v>
      </c>
      <c r="F539" s="31">
        <v>44627</v>
      </c>
      <c r="G539" s="31">
        <v>44760</v>
      </c>
      <c r="H539" s="31">
        <v>44766</v>
      </c>
      <c r="I539" s="27">
        <f t="shared" si="11"/>
        <v>70076</v>
      </c>
      <c r="J539" s="33">
        <v>9666</v>
      </c>
      <c r="K539" s="33">
        <v>60410</v>
      </c>
      <c r="L539" s="34">
        <v>711</v>
      </c>
      <c r="M539" s="35">
        <v>0.75</v>
      </c>
      <c r="N539" s="30">
        <f t="shared" si="9"/>
        <v>44946</v>
      </c>
      <c r="O539" s="31">
        <v>44838</v>
      </c>
      <c r="P539" s="31">
        <v>45139</v>
      </c>
      <c r="Q539" s="27">
        <v>50000</v>
      </c>
    </row>
    <row r="540" spans="1:17" s="18" customFormat="1" x14ac:dyDescent="0.35">
      <c r="A540" s="18" t="s">
        <v>15</v>
      </c>
      <c r="B540" s="18" t="s">
        <v>680</v>
      </c>
      <c r="C540" s="18" t="s">
        <v>143</v>
      </c>
      <c r="D540" s="18" t="s">
        <v>37</v>
      </c>
      <c r="E540" s="18" t="s">
        <v>143</v>
      </c>
      <c r="F540" s="31">
        <v>44628</v>
      </c>
      <c r="G540" s="31">
        <v>44751</v>
      </c>
      <c r="H540" s="31">
        <v>44755</v>
      </c>
      <c r="I540" s="27">
        <f t="shared" si="11"/>
        <v>779464</v>
      </c>
      <c r="J540" s="33">
        <v>107513</v>
      </c>
      <c r="K540" s="33">
        <v>671951</v>
      </c>
      <c r="L540" s="34">
        <v>17959</v>
      </c>
      <c r="M540" s="35">
        <v>0.97</v>
      </c>
      <c r="N540" s="30">
        <f t="shared" si="9"/>
        <v>44935</v>
      </c>
      <c r="O540" s="31">
        <v>44896</v>
      </c>
      <c r="P540" s="31">
        <v>45139</v>
      </c>
      <c r="Q540" s="27">
        <v>725000</v>
      </c>
    </row>
    <row r="541" spans="1:17" s="18" customFormat="1" x14ac:dyDescent="0.35">
      <c r="A541" s="18" t="s">
        <v>15</v>
      </c>
      <c r="B541" s="18" t="s">
        <v>682</v>
      </c>
      <c r="C541" s="18" t="s">
        <v>204</v>
      </c>
      <c r="D541" s="18" t="s">
        <v>46</v>
      </c>
      <c r="E541" s="18" t="s">
        <v>45</v>
      </c>
      <c r="F541" s="31">
        <v>44636</v>
      </c>
      <c r="G541" s="31">
        <v>44758</v>
      </c>
      <c r="H541" s="31">
        <v>44765</v>
      </c>
      <c r="I541" s="27">
        <f t="shared" si="11"/>
        <v>278741</v>
      </c>
      <c r="J541" s="33">
        <v>38448</v>
      </c>
      <c r="K541" s="33">
        <v>240293</v>
      </c>
      <c r="L541" s="34">
        <v>2533</v>
      </c>
      <c r="M541" s="35">
        <v>0.6</v>
      </c>
      <c r="N541" s="30">
        <f t="shared" si="9"/>
        <v>44945</v>
      </c>
      <c r="O541" s="31">
        <v>44946</v>
      </c>
      <c r="P541" s="31" t="s">
        <v>576</v>
      </c>
      <c r="Q541" s="45" t="s">
        <v>576</v>
      </c>
    </row>
    <row r="542" spans="1:17" s="18" customFormat="1" x14ac:dyDescent="0.35">
      <c r="A542" s="18" t="s">
        <v>15</v>
      </c>
      <c r="B542" s="18" t="s">
        <v>683</v>
      </c>
      <c r="C542" s="18" t="s">
        <v>25</v>
      </c>
      <c r="D542" s="18" t="s">
        <v>26</v>
      </c>
      <c r="E542" s="18" t="s">
        <v>25</v>
      </c>
      <c r="F542" s="31">
        <v>44638</v>
      </c>
      <c r="G542" s="31">
        <v>44758</v>
      </c>
      <c r="H542" s="31">
        <v>44759</v>
      </c>
      <c r="I542" s="27">
        <f t="shared" si="11"/>
        <v>153073.00999999998</v>
      </c>
      <c r="J542" s="33">
        <v>21113.52</v>
      </c>
      <c r="K542" s="33">
        <v>131959.49</v>
      </c>
      <c r="L542" s="34">
        <v>4471</v>
      </c>
      <c r="M542" s="35">
        <v>0.48</v>
      </c>
      <c r="N542" s="30">
        <f t="shared" si="9"/>
        <v>44939</v>
      </c>
      <c r="O542" s="31">
        <v>44939</v>
      </c>
      <c r="P542" s="31" t="s">
        <v>576</v>
      </c>
      <c r="Q542" s="27">
        <v>0</v>
      </c>
    </row>
    <row r="543" spans="1:17" s="18" customFormat="1" x14ac:dyDescent="0.35">
      <c r="A543" s="18" t="s">
        <v>15</v>
      </c>
      <c r="B543" s="18" t="s">
        <v>684</v>
      </c>
      <c r="C543" s="18" t="s">
        <v>28</v>
      </c>
      <c r="D543" s="18" t="s">
        <v>29</v>
      </c>
      <c r="E543" s="18" t="s">
        <v>30</v>
      </c>
      <c r="F543" s="31">
        <v>44638</v>
      </c>
      <c r="G543" s="31">
        <v>44772</v>
      </c>
      <c r="H543" s="31">
        <v>44772</v>
      </c>
      <c r="I543" s="27">
        <f t="shared" si="11"/>
        <v>61095.77</v>
      </c>
      <c r="J543" s="33">
        <v>8427</v>
      </c>
      <c r="K543" s="33">
        <v>52668.77</v>
      </c>
      <c r="L543" s="34">
        <v>3856</v>
      </c>
      <c r="M543" s="35">
        <v>0.17</v>
      </c>
      <c r="N543" s="30">
        <f t="shared" si="9"/>
        <v>44952</v>
      </c>
      <c r="O543" s="31">
        <v>44935</v>
      </c>
      <c r="P543" s="31">
        <v>45139</v>
      </c>
      <c r="Q543" s="27">
        <f>I543</f>
        <v>61095.77</v>
      </c>
    </row>
    <row r="544" spans="1:17" s="18" customFormat="1" x14ac:dyDescent="0.35">
      <c r="A544" s="18" t="s">
        <v>15</v>
      </c>
      <c r="B544" s="18" t="s">
        <v>685</v>
      </c>
      <c r="C544" s="18" t="s">
        <v>36</v>
      </c>
      <c r="D544" s="18" t="s">
        <v>37</v>
      </c>
      <c r="E544" s="18" t="s">
        <v>36</v>
      </c>
      <c r="F544" s="31">
        <v>44642</v>
      </c>
      <c r="G544" s="31">
        <v>44762</v>
      </c>
      <c r="H544" s="31">
        <v>44762</v>
      </c>
      <c r="I544" s="27">
        <f t="shared" si="11"/>
        <v>908402</v>
      </c>
      <c r="J544" s="33">
        <v>125297</v>
      </c>
      <c r="K544" s="33">
        <v>783105</v>
      </c>
      <c r="L544" s="34">
        <v>61974</v>
      </c>
      <c r="M544" s="35">
        <v>0.16</v>
      </c>
      <c r="N544" s="30">
        <f t="shared" si="9"/>
        <v>44942</v>
      </c>
      <c r="O544" s="31">
        <v>44893</v>
      </c>
      <c r="P544" s="31">
        <v>45139</v>
      </c>
      <c r="Q544" s="27">
        <f>I544</f>
        <v>908402</v>
      </c>
    </row>
    <row r="545" spans="1:17" s="18" customFormat="1" x14ac:dyDescent="0.35">
      <c r="A545" s="18" t="s">
        <v>15</v>
      </c>
      <c r="B545" s="18" t="s">
        <v>798</v>
      </c>
      <c r="C545" s="18" t="s">
        <v>223</v>
      </c>
      <c r="D545" s="18" t="s">
        <v>224</v>
      </c>
      <c r="E545" s="18" t="s">
        <v>223</v>
      </c>
      <c r="F545" s="31">
        <v>44649</v>
      </c>
      <c r="G545" s="31">
        <v>44856</v>
      </c>
      <c r="H545" s="31">
        <v>44857</v>
      </c>
      <c r="I545" s="27">
        <f t="shared" si="11"/>
        <v>3016</v>
      </c>
      <c r="J545" s="33">
        <v>416</v>
      </c>
      <c r="K545" s="33">
        <v>2600</v>
      </c>
      <c r="L545" s="34">
        <v>292</v>
      </c>
      <c r="M545" s="35">
        <v>0.71</v>
      </c>
      <c r="N545" s="30">
        <f t="shared" si="9"/>
        <v>45037</v>
      </c>
      <c r="O545" s="31">
        <v>44916</v>
      </c>
      <c r="P545" s="31" t="s">
        <v>576</v>
      </c>
      <c r="Q545" s="27">
        <v>0</v>
      </c>
    </row>
    <row r="546" spans="1:17" s="18" customFormat="1" x14ac:dyDescent="0.35">
      <c r="A546" s="18" t="s">
        <v>15</v>
      </c>
      <c r="B546" s="18" t="s">
        <v>687</v>
      </c>
      <c r="C546" s="18" t="s">
        <v>45</v>
      </c>
      <c r="D546" s="18" t="s">
        <v>46</v>
      </c>
      <c r="E546" s="18" t="s">
        <v>45</v>
      </c>
      <c r="F546" s="31">
        <v>44650</v>
      </c>
      <c r="G546" s="31">
        <v>44771</v>
      </c>
      <c r="H546" s="31">
        <v>44772</v>
      </c>
      <c r="I546" s="27">
        <f t="shared" si="11"/>
        <v>171253</v>
      </c>
      <c r="J546" s="33">
        <v>23622</v>
      </c>
      <c r="K546" s="33">
        <v>147631</v>
      </c>
      <c r="L546" s="34">
        <v>20460</v>
      </c>
      <c r="M546" s="35">
        <v>0.22</v>
      </c>
      <c r="N546" s="30">
        <f t="shared" ref="N546:N609" si="12">H546+180</f>
        <v>44952</v>
      </c>
      <c r="O546" s="31">
        <v>44952</v>
      </c>
      <c r="P546" s="31">
        <v>45274</v>
      </c>
      <c r="Q546" s="27">
        <f>I546</f>
        <v>171253</v>
      </c>
    </row>
    <row r="547" spans="1:17" s="18" customFormat="1" x14ac:dyDescent="0.35">
      <c r="A547" s="18" t="s">
        <v>15</v>
      </c>
      <c r="B547" s="18" t="s">
        <v>688</v>
      </c>
      <c r="C547" s="18" t="s">
        <v>25</v>
      </c>
      <c r="D547" s="18" t="s">
        <v>26</v>
      </c>
      <c r="E547" s="18" t="s">
        <v>25</v>
      </c>
      <c r="F547" s="31">
        <v>44651</v>
      </c>
      <c r="G547" s="31">
        <v>44772</v>
      </c>
      <c r="H547" s="31">
        <v>44773</v>
      </c>
      <c r="I547" s="27">
        <f t="shared" si="11"/>
        <v>73036.08</v>
      </c>
      <c r="J547" s="33">
        <v>10073.94</v>
      </c>
      <c r="K547" s="33">
        <v>62962.14</v>
      </c>
      <c r="L547" s="34">
        <v>2717</v>
      </c>
      <c r="M547" s="35">
        <v>0.35</v>
      </c>
      <c r="N547" s="30">
        <f t="shared" si="12"/>
        <v>44953</v>
      </c>
      <c r="O547" s="31">
        <v>44951</v>
      </c>
      <c r="P547" s="31">
        <v>45175</v>
      </c>
      <c r="Q547" s="27">
        <v>72240</v>
      </c>
    </row>
    <row r="548" spans="1:17" s="18" customFormat="1" x14ac:dyDescent="0.35">
      <c r="A548" s="18" t="s">
        <v>15</v>
      </c>
      <c r="B548" s="18" t="s">
        <v>689</v>
      </c>
      <c r="C548" s="18" t="s">
        <v>223</v>
      </c>
      <c r="D548" s="18" t="s">
        <v>224</v>
      </c>
      <c r="E548" s="18" t="s">
        <v>223</v>
      </c>
      <c r="F548" s="31">
        <v>44663</v>
      </c>
      <c r="G548" s="31">
        <v>44869</v>
      </c>
      <c r="H548" s="31">
        <v>44871</v>
      </c>
      <c r="I548" s="27">
        <f t="shared" si="11"/>
        <v>16530</v>
      </c>
      <c r="J548" s="33">
        <v>2280</v>
      </c>
      <c r="K548" s="33">
        <v>14250</v>
      </c>
      <c r="L548" s="34">
        <v>1365</v>
      </c>
      <c r="M548" s="35">
        <v>0.88</v>
      </c>
      <c r="N548" s="30">
        <f t="shared" si="12"/>
        <v>45051</v>
      </c>
      <c r="O548" s="31">
        <v>44951</v>
      </c>
      <c r="P548" s="31">
        <v>45139</v>
      </c>
      <c r="Q548" s="27">
        <f>I548</f>
        <v>16530</v>
      </c>
    </row>
    <row r="549" spans="1:17" s="18" customFormat="1" x14ac:dyDescent="0.35">
      <c r="A549" s="18" t="s">
        <v>15</v>
      </c>
      <c r="B549" s="18" t="s">
        <v>690</v>
      </c>
      <c r="C549" s="18" t="s">
        <v>223</v>
      </c>
      <c r="D549" s="18" t="s">
        <v>224</v>
      </c>
      <c r="E549" s="18" t="s">
        <v>223</v>
      </c>
      <c r="F549" s="31">
        <v>44663</v>
      </c>
      <c r="G549" s="31">
        <v>44876</v>
      </c>
      <c r="H549" s="31">
        <v>44878</v>
      </c>
      <c r="I549" s="27">
        <f t="shared" si="11"/>
        <v>10150</v>
      </c>
      <c r="J549" s="33">
        <v>1400</v>
      </c>
      <c r="K549" s="33">
        <v>8750</v>
      </c>
      <c r="L549" s="34">
        <v>2208</v>
      </c>
      <c r="M549" s="35">
        <v>0.88</v>
      </c>
      <c r="N549" s="30">
        <f t="shared" si="12"/>
        <v>45058</v>
      </c>
      <c r="O549" s="31">
        <v>44932</v>
      </c>
      <c r="P549" s="31">
        <v>45139</v>
      </c>
      <c r="Q549" s="27">
        <f>I549</f>
        <v>10150</v>
      </c>
    </row>
    <row r="550" spans="1:17" s="18" customFormat="1" x14ac:dyDescent="0.35">
      <c r="A550" s="18" t="s">
        <v>15</v>
      </c>
      <c r="B550" s="18" t="s">
        <v>691</v>
      </c>
      <c r="C550" s="18" t="s">
        <v>934</v>
      </c>
      <c r="D550" s="18" t="s">
        <v>41</v>
      </c>
      <c r="E550" s="18" t="s">
        <v>42</v>
      </c>
      <c r="F550" s="31">
        <v>44664</v>
      </c>
      <c r="G550" s="31">
        <v>44795</v>
      </c>
      <c r="H550" s="31">
        <v>44804</v>
      </c>
      <c r="I550" s="27">
        <f t="shared" si="11"/>
        <v>93000</v>
      </c>
      <c r="J550" s="33">
        <v>12827.59</v>
      </c>
      <c r="K550" s="33">
        <v>80172.41</v>
      </c>
      <c r="L550" s="34">
        <v>828</v>
      </c>
      <c r="M550" s="35">
        <v>0.91</v>
      </c>
      <c r="N550" s="30">
        <f t="shared" si="12"/>
        <v>44984</v>
      </c>
      <c r="O550" s="31">
        <v>44958</v>
      </c>
      <c r="P550" s="31">
        <v>45139</v>
      </c>
      <c r="Q550" s="27">
        <f>I550</f>
        <v>93000</v>
      </c>
    </row>
    <row r="551" spans="1:17" s="18" customFormat="1" x14ac:dyDescent="0.35">
      <c r="A551" s="18" t="s">
        <v>15</v>
      </c>
      <c r="B551" s="18" t="s">
        <v>696</v>
      </c>
      <c r="C551" s="18" t="s">
        <v>91</v>
      </c>
      <c r="D551" s="18" t="s">
        <v>92</v>
      </c>
      <c r="E551" s="18" t="s">
        <v>91</v>
      </c>
      <c r="F551" s="31">
        <v>44676</v>
      </c>
      <c r="G551" s="31">
        <v>44875</v>
      </c>
      <c r="H551" s="31">
        <v>44878</v>
      </c>
      <c r="I551" s="27">
        <f t="shared" si="11"/>
        <v>274059</v>
      </c>
      <c r="J551" s="33">
        <v>37802</v>
      </c>
      <c r="K551" s="33">
        <v>236257</v>
      </c>
      <c r="L551" s="34">
        <v>5593</v>
      </c>
      <c r="M551" s="35">
        <v>0.47</v>
      </c>
      <c r="N551" s="30">
        <f t="shared" si="12"/>
        <v>45058</v>
      </c>
      <c r="O551" s="31">
        <v>45054</v>
      </c>
      <c r="P551" s="31" t="s">
        <v>576</v>
      </c>
      <c r="Q551" s="27">
        <v>0</v>
      </c>
    </row>
    <row r="552" spans="1:17" s="18" customFormat="1" x14ac:dyDescent="0.35">
      <c r="A552" s="18" t="s">
        <v>15</v>
      </c>
      <c r="B552" s="18" t="s">
        <v>702</v>
      </c>
      <c r="C552" s="18" t="s">
        <v>36</v>
      </c>
      <c r="D552" s="18" t="s">
        <v>37</v>
      </c>
      <c r="E552" s="18" t="s">
        <v>36</v>
      </c>
      <c r="F552" s="31">
        <v>44680</v>
      </c>
      <c r="G552" s="31">
        <v>44800</v>
      </c>
      <c r="H552" s="31">
        <v>44800</v>
      </c>
      <c r="I552" s="27">
        <f t="shared" si="11"/>
        <v>1199883</v>
      </c>
      <c r="J552" s="33">
        <v>165502</v>
      </c>
      <c r="K552" s="33">
        <v>1034381</v>
      </c>
      <c r="L552" s="34">
        <v>53634</v>
      </c>
      <c r="M552" s="35">
        <v>0.28000000000000003</v>
      </c>
      <c r="N552" s="30">
        <f t="shared" si="12"/>
        <v>44980</v>
      </c>
      <c r="O552" s="31">
        <v>44980</v>
      </c>
      <c r="P552" s="31">
        <v>45139</v>
      </c>
      <c r="Q552" s="27">
        <v>1189764.6100000001</v>
      </c>
    </row>
    <row r="553" spans="1:17" s="18" customFormat="1" x14ac:dyDescent="0.35">
      <c r="A553" s="18" t="s">
        <v>15</v>
      </c>
      <c r="B553" s="18" t="s">
        <v>697</v>
      </c>
      <c r="C553" s="42" t="s">
        <v>223</v>
      </c>
      <c r="D553" s="18" t="s">
        <v>224</v>
      </c>
      <c r="E553" s="49" t="s">
        <v>223</v>
      </c>
      <c r="F553" s="31">
        <v>44684</v>
      </c>
      <c r="G553" s="31">
        <v>44864</v>
      </c>
      <c r="H553" s="31">
        <v>44871</v>
      </c>
      <c r="I553" s="27">
        <f t="shared" si="11"/>
        <v>64374</v>
      </c>
      <c r="J553" s="33">
        <v>8880</v>
      </c>
      <c r="K553" s="33">
        <v>55494</v>
      </c>
      <c r="L553" s="34">
        <v>1967</v>
      </c>
      <c r="M553" s="35">
        <v>0.16</v>
      </c>
      <c r="N553" s="30">
        <f t="shared" si="12"/>
        <v>45051</v>
      </c>
      <c r="O553" s="31">
        <v>44951</v>
      </c>
      <c r="P553" s="31">
        <v>45139</v>
      </c>
      <c r="Q553" s="27">
        <v>44671</v>
      </c>
    </row>
    <row r="554" spans="1:17" s="18" customFormat="1" x14ac:dyDescent="0.35">
      <c r="A554" s="18" t="s">
        <v>15</v>
      </c>
      <c r="B554" s="18" t="s">
        <v>698</v>
      </c>
      <c r="C554" s="18" t="s">
        <v>143</v>
      </c>
      <c r="D554" s="18" t="s">
        <v>37</v>
      </c>
      <c r="E554" s="18" t="s">
        <v>143</v>
      </c>
      <c r="F554" s="31">
        <v>44685</v>
      </c>
      <c r="G554" s="31">
        <v>44826</v>
      </c>
      <c r="H554" s="31">
        <v>44828</v>
      </c>
      <c r="I554" s="27">
        <f t="shared" si="11"/>
        <v>50000</v>
      </c>
      <c r="J554" s="33">
        <v>6897</v>
      </c>
      <c r="K554" s="33">
        <v>43103</v>
      </c>
      <c r="L554" s="34">
        <v>6280</v>
      </c>
      <c r="M554" s="35">
        <v>0.92</v>
      </c>
      <c r="N554" s="30">
        <f t="shared" si="12"/>
        <v>45008</v>
      </c>
      <c r="O554" s="31">
        <v>44944</v>
      </c>
      <c r="P554" s="31">
        <v>45139</v>
      </c>
      <c r="Q554" s="27">
        <f>I554</f>
        <v>50000</v>
      </c>
    </row>
    <row r="555" spans="1:17" s="18" customFormat="1" x14ac:dyDescent="0.35">
      <c r="A555" s="18" t="s">
        <v>15</v>
      </c>
      <c r="B555" s="18" t="s">
        <v>699</v>
      </c>
      <c r="C555" s="18" t="s">
        <v>152</v>
      </c>
      <c r="D555" s="18" t="s">
        <v>153</v>
      </c>
      <c r="E555" s="18" t="s">
        <v>152</v>
      </c>
      <c r="F555" s="31">
        <v>44686</v>
      </c>
      <c r="G555" s="31">
        <v>44806</v>
      </c>
      <c r="H555" s="31">
        <v>44809</v>
      </c>
      <c r="I555" s="27">
        <f t="shared" si="11"/>
        <v>9173.32</v>
      </c>
      <c r="J555" s="33">
        <v>1265.29</v>
      </c>
      <c r="K555" s="33">
        <v>7908.03</v>
      </c>
      <c r="L555" s="34">
        <v>278</v>
      </c>
      <c r="M555" s="35">
        <v>0.34</v>
      </c>
      <c r="N555" s="30">
        <f t="shared" si="12"/>
        <v>44989</v>
      </c>
      <c r="O555" s="31">
        <v>44979</v>
      </c>
      <c r="P555" s="31">
        <v>45139</v>
      </c>
      <c r="Q555" s="27">
        <v>8932.0499999999993</v>
      </c>
    </row>
    <row r="556" spans="1:17" s="18" customFormat="1" x14ac:dyDescent="0.35">
      <c r="A556" s="18" t="s">
        <v>15</v>
      </c>
      <c r="B556" s="18" t="s">
        <v>700</v>
      </c>
      <c r="C556" s="18" t="s">
        <v>91</v>
      </c>
      <c r="D556" s="18" t="s">
        <v>92</v>
      </c>
      <c r="E556" s="18" t="s">
        <v>91</v>
      </c>
      <c r="F556" s="31">
        <v>44693</v>
      </c>
      <c r="G556" s="31">
        <v>44845</v>
      </c>
      <c r="H556" s="31">
        <v>44849</v>
      </c>
      <c r="I556" s="27">
        <f t="shared" si="11"/>
        <v>35770</v>
      </c>
      <c r="J556" s="33">
        <v>4934</v>
      </c>
      <c r="K556" s="33">
        <v>30836</v>
      </c>
      <c r="L556" s="34">
        <v>352</v>
      </c>
      <c r="M556" s="35">
        <v>0.9</v>
      </c>
      <c r="N556" s="30">
        <f t="shared" si="12"/>
        <v>45029</v>
      </c>
      <c r="O556" s="31">
        <v>45002</v>
      </c>
      <c r="P556" s="31">
        <v>45301</v>
      </c>
      <c r="Q556" s="27">
        <f>I556</f>
        <v>35770</v>
      </c>
    </row>
    <row r="557" spans="1:17" s="18" customFormat="1" x14ac:dyDescent="0.35">
      <c r="A557" s="18" t="s">
        <v>15</v>
      </c>
      <c r="B557" s="18" t="s">
        <v>701</v>
      </c>
      <c r="C557" s="18" t="s">
        <v>17</v>
      </c>
      <c r="D557" s="18" t="s">
        <v>18</v>
      </c>
      <c r="E557" s="18" t="s">
        <v>17</v>
      </c>
      <c r="F557" s="31">
        <v>44694</v>
      </c>
      <c r="G557" s="31">
        <v>44828</v>
      </c>
      <c r="H557" s="31">
        <v>44835</v>
      </c>
      <c r="I557" s="27">
        <f t="shared" si="11"/>
        <v>109320</v>
      </c>
      <c r="J557" s="33">
        <v>15079</v>
      </c>
      <c r="K557" s="33">
        <v>94241</v>
      </c>
      <c r="L557" s="34">
        <v>884</v>
      </c>
      <c r="M557" s="35">
        <v>0.37</v>
      </c>
      <c r="N557" s="30">
        <f t="shared" si="12"/>
        <v>45015</v>
      </c>
      <c r="O557" s="31">
        <v>44991</v>
      </c>
      <c r="P557" s="31">
        <v>45175</v>
      </c>
      <c r="Q557" s="27">
        <f>I557</f>
        <v>109320</v>
      </c>
    </row>
    <row r="558" spans="1:17" s="18" customFormat="1" x14ac:dyDescent="0.35">
      <c r="A558" s="18" t="s">
        <v>15</v>
      </c>
      <c r="B558" s="18" t="s">
        <v>703</v>
      </c>
      <c r="C558" s="18" t="s">
        <v>17</v>
      </c>
      <c r="D558" s="18" t="s">
        <v>18</v>
      </c>
      <c r="E558" s="18" t="s">
        <v>17</v>
      </c>
      <c r="F558" s="31">
        <v>44698</v>
      </c>
      <c r="G558" s="31">
        <v>44828</v>
      </c>
      <c r="H558" s="31">
        <v>44836</v>
      </c>
      <c r="I558" s="27">
        <f t="shared" si="11"/>
        <v>71605</v>
      </c>
      <c r="J558" s="33">
        <v>9877</v>
      </c>
      <c r="K558" s="33">
        <v>61728</v>
      </c>
      <c r="L558" s="34">
        <v>2289</v>
      </c>
      <c r="M558" s="35">
        <v>0.46</v>
      </c>
      <c r="N558" s="30">
        <f t="shared" si="12"/>
        <v>45016</v>
      </c>
      <c r="O558" s="31">
        <v>44998</v>
      </c>
      <c r="P558" s="31">
        <v>45139</v>
      </c>
      <c r="Q558" s="27">
        <f>I558</f>
        <v>71605</v>
      </c>
    </row>
    <row r="559" spans="1:17" s="18" customFormat="1" x14ac:dyDescent="0.35">
      <c r="A559" s="18" t="s">
        <v>15</v>
      </c>
      <c r="B559" s="18" t="s">
        <v>704</v>
      </c>
      <c r="C559" s="18" t="s">
        <v>238</v>
      </c>
      <c r="D559" s="18" t="s">
        <v>239</v>
      </c>
      <c r="E559" s="18" t="s">
        <v>472</v>
      </c>
      <c r="F559" s="31">
        <v>44700</v>
      </c>
      <c r="G559" s="31">
        <v>44830</v>
      </c>
      <c r="H559" s="31">
        <v>44836</v>
      </c>
      <c r="I559" s="27">
        <f t="shared" si="11"/>
        <v>480792</v>
      </c>
      <c r="J559" s="33">
        <v>66317</v>
      </c>
      <c r="K559" s="33">
        <v>414475</v>
      </c>
      <c r="L559" s="34">
        <v>15199</v>
      </c>
      <c r="M559" s="35">
        <v>0.05</v>
      </c>
      <c r="N559" s="30">
        <f t="shared" si="12"/>
        <v>45016</v>
      </c>
      <c r="O559" s="31">
        <v>45015</v>
      </c>
      <c r="P559" s="31">
        <v>45175</v>
      </c>
      <c r="Q559" s="27">
        <f>I559</f>
        <v>480792</v>
      </c>
    </row>
    <row r="560" spans="1:17" s="18" customFormat="1" x14ac:dyDescent="0.35">
      <c r="A560" s="18" t="s">
        <v>15</v>
      </c>
      <c r="B560" s="18" t="s">
        <v>705</v>
      </c>
      <c r="C560" s="18" t="s">
        <v>934</v>
      </c>
      <c r="D560" s="18" t="s">
        <v>41</v>
      </c>
      <c r="E560" s="18" t="s">
        <v>42</v>
      </c>
      <c r="F560" s="31">
        <v>44707</v>
      </c>
      <c r="G560" s="31">
        <v>44833</v>
      </c>
      <c r="H560" s="31">
        <v>44835</v>
      </c>
      <c r="I560" s="27">
        <f t="shared" si="11"/>
        <v>516086</v>
      </c>
      <c r="J560" s="33">
        <v>71184.28</v>
      </c>
      <c r="K560" s="33">
        <v>444901.72</v>
      </c>
      <c r="L560" s="34">
        <v>15474</v>
      </c>
      <c r="M560" s="35">
        <v>0.76</v>
      </c>
      <c r="N560" s="30">
        <f t="shared" si="12"/>
        <v>45015</v>
      </c>
      <c r="O560" s="31">
        <v>44978</v>
      </c>
      <c r="P560" s="31" t="s">
        <v>576</v>
      </c>
      <c r="Q560" s="27">
        <v>0</v>
      </c>
    </row>
    <row r="561" spans="1:17" s="18" customFormat="1" x14ac:dyDescent="0.35">
      <c r="A561" s="18" t="s">
        <v>15</v>
      </c>
      <c r="B561" s="18" t="s">
        <v>706</v>
      </c>
      <c r="C561" s="18" t="s">
        <v>17</v>
      </c>
      <c r="D561" s="18" t="s">
        <v>18</v>
      </c>
      <c r="E561" s="18" t="s">
        <v>17</v>
      </c>
      <c r="F561" s="31">
        <v>44715</v>
      </c>
      <c r="G561" s="31">
        <v>44840</v>
      </c>
      <c r="H561" s="31">
        <v>44856</v>
      </c>
      <c r="I561" s="27">
        <f t="shared" si="11"/>
        <v>542099</v>
      </c>
      <c r="J561" s="33">
        <v>74773</v>
      </c>
      <c r="K561" s="33">
        <v>467326</v>
      </c>
      <c r="L561" s="34">
        <v>3431</v>
      </c>
      <c r="M561" s="35">
        <v>0.14000000000000001</v>
      </c>
      <c r="N561" s="30">
        <f t="shared" si="12"/>
        <v>45036</v>
      </c>
      <c r="O561" s="31">
        <v>45027</v>
      </c>
      <c r="P561" s="31">
        <v>45196</v>
      </c>
      <c r="Q561" s="27">
        <f>I561</f>
        <v>542099</v>
      </c>
    </row>
    <row r="562" spans="1:17" s="18" customFormat="1" x14ac:dyDescent="0.35">
      <c r="A562" s="18" t="s">
        <v>15</v>
      </c>
      <c r="B562" s="18" t="s">
        <v>850</v>
      </c>
      <c r="C562" s="18" t="s">
        <v>105</v>
      </c>
      <c r="D562" s="18" t="s">
        <v>46</v>
      </c>
      <c r="E562" s="42" t="s">
        <v>45</v>
      </c>
      <c r="F562" s="31">
        <v>44718</v>
      </c>
      <c r="G562" s="31">
        <v>44924</v>
      </c>
      <c r="H562" s="31">
        <v>44924</v>
      </c>
      <c r="I562" s="27">
        <f t="shared" si="11"/>
        <v>1867389</v>
      </c>
      <c r="J562" s="33">
        <v>257571</v>
      </c>
      <c r="K562" s="33">
        <v>1609818</v>
      </c>
      <c r="L562" s="34">
        <v>64019</v>
      </c>
      <c r="M562" s="35">
        <v>0.45</v>
      </c>
      <c r="N562" s="30">
        <f t="shared" si="12"/>
        <v>45104</v>
      </c>
      <c r="O562" s="31">
        <v>44985</v>
      </c>
      <c r="P562" s="31">
        <v>45139</v>
      </c>
      <c r="Q562" s="27">
        <f>I562</f>
        <v>1867389</v>
      </c>
    </row>
    <row r="563" spans="1:17" s="18" customFormat="1" x14ac:dyDescent="0.35">
      <c r="A563" s="18" t="s">
        <v>15</v>
      </c>
      <c r="B563" s="18" t="s">
        <v>708</v>
      </c>
      <c r="C563" s="18" t="s">
        <v>28</v>
      </c>
      <c r="D563" s="18" t="s">
        <v>29</v>
      </c>
      <c r="E563" s="18" t="s">
        <v>30</v>
      </c>
      <c r="F563" s="31">
        <v>44720</v>
      </c>
      <c r="G563" s="31">
        <v>44848</v>
      </c>
      <c r="H563" s="31">
        <v>44850</v>
      </c>
      <c r="I563" s="27">
        <f t="shared" si="11"/>
        <v>132675.4</v>
      </c>
      <c r="J563" s="33">
        <v>18300.060000000001</v>
      </c>
      <c r="K563" s="33">
        <v>114375.34</v>
      </c>
      <c r="L563" s="34">
        <v>3000</v>
      </c>
      <c r="M563" s="35">
        <v>0.49</v>
      </c>
      <c r="N563" s="30">
        <f t="shared" si="12"/>
        <v>45030</v>
      </c>
      <c r="O563" s="31">
        <v>45030</v>
      </c>
      <c r="P563" s="31">
        <v>45365</v>
      </c>
      <c r="Q563" s="27">
        <v>82420.479999999996</v>
      </c>
    </row>
    <row r="564" spans="1:17" s="18" customFormat="1" x14ac:dyDescent="0.35">
      <c r="A564" s="18" t="s">
        <v>15</v>
      </c>
      <c r="B564" s="18" t="s">
        <v>707</v>
      </c>
      <c r="C564" s="18" t="s">
        <v>28</v>
      </c>
      <c r="D564" s="18" t="s">
        <v>29</v>
      </c>
      <c r="E564" s="18" t="s">
        <v>30</v>
      </c>
      <c r="F564" s="31">
        <v>44720</v>
      </c>
      <c r="G564" s="31">
        <v>44860</v>
      </c>
      <c r="H564" s="31">
        <v>44863</v>
      </c>
      <c r="I564" s="27">
        <f t="shared" si="11"/>
        <v>184980</v>
      </c>
      <c r="J564" s="33">
        <v>25515</v>
      </c>
      <c r="K564" s="33">
        <v>159465</v>
      </c>
      <c r="L564" s="34">
        <v>3497</v>
      </c>
      <c r="M564" s="35">
        <v>0.59</v>
      </c>
      <c r="N564" s="30">
        <f t="shared" si="12"/>
        <v>45043</v>
      </c>
      <c r="O564" s="31">
        <v>45044</v>
      </c>
      <c r="P564" s="31" t="s">
        <v>576</v>
      </c>
      <c r="Q564" s="27">
        <v>0</v>
      </c>
    </row>
    <row r="565" spans="1:17" s="18" customFormat="1" x14ac:dyDescent="0.35">
      <c r="A565" s="18" t="s">
        <v>15</v>
      </c>
      <c r="B565" s="18" t="s">
        <v>789</v>
      </c>
      <c r="C565" s="18" t="s">
        <v>28</v>
      </c>
      <c r="D565" s="18" t="s">
        <v>29</v>
      </c>
      <c r="E565" s="42" t="s">
        <v>30</v>
      </c>
      <c r="F565" s="31">
        <v>44720</v>
      </c>
      <c r="G565" s="31">
        <v>44862</v>
      </c>
      <c r="H565" s="31">
        <v>44864</v>
      </c>
      <c r="I565" s="27">
        <f t="shared" si="11"/>
        <v>497319</v>
      </c>
      <c r="J565" s="33">
        <v>68596</v>
      </c>
      <c r="K565" s="33">
        <v>428723</v>
      </c>
      <c r="L565" s="34">
        <v>6380</v>
      </c>
      <c r="M565" s="35">
        <v>0.44</v>
      </c>
      <c r="N565" s="30">
        <f t="shared" si="12"/>
        <v>45044</v>
      </c>
      <c r="O565" s="31">
        <v>45044</v>
      </c>
      <c r="P565" s="31">
        <v>45196</v>
      </c>
      <c r="Q565" s="27">
        <f>I565</f>
        <v>497319</v>
      </c>
    </row>
    <row r="566" spans="1:17" s="18" customFormat="1" x14ac:dyDescent="0.35">
      <c r="A566" s="18" t="s">
        <v>15</v>
      </c>
      <c r="B566" s="18" t="s">
        <v>709</v>
      </c>
      <c r="C566" s="18" t="s">
        <v>934</v>
      </c>
      <c r="D566" s="18" t="s">
        <v>41</v>
      </c>
      <c r="E566" s="18" t="s">
        <v>42</v>
      </c>
      <c r="F566" s="31">
        <v>44721</v>
      </c>
      <c r="G566" s="31">
        <v>44849</v>
      </c>
      <c r="H566" s="31">
        <v>44852</v>
      </c>
      <c r="I566" s="27">
        <f t="shared" si="11"/>
        <v>746000</v>
      </c>
      <c r="J566" s="33">
        <v>102897</v>
      </c>
      <c r="K566" s="33">
        <v>643103</v>
      </c>
      <c r="L566" s="34">
        <v>14592</v>
      </c>
      <c r="M566" s="35">
        <v>0.81</v>
      </c>
      <c r="N566" s="30">
        <f t="shared" si="12"/>
        <v>45032</v>
      </c>
      <c r="O566" s="31">
        <v>45001</v>
      </c>
      <c r="P566" s="31" t="s">
        <v>576</v>
      </c>
      <c r="Q566" s="27">
        <v>0</v>
      </c>
    </row>
    <row r="567" spans="1:17" s="18" customFormat="1" x14ac:dyDescent="0.35">
      <c r="A567" s="18" t="s">
        <v>15</v>
      </c>
      <c r="B567" s="18" t="s">
        <v>851</v>
      </c>
      <c r="C567" s="18" t="s">
        <v>91</v>
      </c>
      <c r="D567" s="18" t="s">
        <v>92</v>
      </c>
      <c r="E567" s="18" t="s">
        <v>91</v>
      </c>
      <c r="F567" s="31">
        <v>44722</v>
      </c>
      <c r="G567" s="31">
        <v>44857</v>
      </c>
      <c r="H567" s="31">
        <v>44863</v>
      </c>
      <c r="I567" s="27">
        <f t="shared" si="11"/>
        <v>45107</v>
      </c>
      <c r="J567" s="33">
        <v>6222</v>
      </c>
      <c r="K567" s="33">
        <v>38885</v>
      </c>
      <c r="L567" s="34">
        <v>358</v>
      </c>
      <c r="M567" s="35">
        <v>0.1</v>
      </c>
      <c r="N567" s="30">
        <f t="shared" si="12"/>
        <v>45043</v>
      </c>
      <c r="O567" s="31">
        <v>45007</v>
      </c>
      <c r="P567" s="31">
        <v>45139</v>
      </c>
      <c r="Q567" s="27">
        <f>I567</f>
        <v>45107</v>
      </c>
    </row>
    <row r="568" spans="1:17" s="18" customFormat="1" x14ac:dyDescent="0.35">
      <c r="A568" s="18" t="s">
        <v>15</v>
      </c>
      <c r="B568" s="18" t="s">
        <v>710</v>
      </c>
      <c r="C568" s="18" t="s">
        <v>66</v>
      </c>
      <c r="D568" s="18" t="s">
        <v>67</v>
      </c>
      <c r="E568" s="18" t="s">
        <v>66</v>
      </c>
      <c r="F568" s="31">
        <v>44733</v>
      </c>
      <c r="G568" s="31">
        <v>44883</v>
      </c>
      <c r="H568" s="31">
        <v>44884</v>
      </c>
      <c r="I568" s="27">
        <f t="shared" si="11"/>
        <v>7976.6399999999994</v>
      </c>
      <c r="J568" s="33">
        <v>1100.23</v>
      </c>
      <c r="K568" s="33">
        <v>6876.41</v>
      </c>
      <c r="L568" s="34">
        <v>609</v>
      </c>
      <c r="M568" s="35">
        <v>0.35</v>
      </c>
      <c r="N568" s="30">
        <f t="shared" si="12"/>
        <v>45064</v>
      </c>
      <c r="O568" s="31">
        <v>45036</v>
      </c>
      <c r="P568" s="31">
        <v>45139</v>
      </c>
      <c r="Q568" s="27">
        <f>I568</f>
        <v>7976.6399999999994</v>
      </c>
    </row>
    <row r="569" spans="1:17" s="18" customFormat="1" x14ac:dyDescent="0.35">
      <c r="A569" s="18" t="s">
        <v>15</v>
      </c>
      <c r="B569" s="18" t="s">
        <v>713</v>
      </c>
      <c r="C569" s="18" t="s">
        <v>152</v>
      </c>
      <c r="D569" s="18" t="s">
        <v>153</v>
      </c>
      <c r="E569" s="18" t="s">
        <v>152</v>
      </c>
      <c r="F569" s="31">
        <v>44734</v>
      </c>
      <c r="G569" s="31">
        <v>44867</v>
      </c>
      <c r="H569" s="31">
        <v>44871</v>
      </c>
      <c r="I569" s="27">
        <f t="shared" si="11"/>
        <v>23478</v>
      </c>
      <c r="J569" s="33">
        <v>3239</v>
      </c>
      <c r="K569" s="33">
        <v>20239</v>
      </c>
      <c r="L569" s="34">
        <v>275</v>
      </c>
      <c r="M569" s="35">
        <v>0.85</v>
      </c>
      <c r="N569" s="30">
        <f t="shared" si="12"/>
        <v>45051</v>
      </c>
      <c r="O569" s="31">
        <v>45043</v>
      </c>
      <c r="P569" s="31">
        <v>45301</v>
      </c>
      <c r="Q569" s="27">
        <v>15000</v>
      </c>
    </row>
    <row r="570" spans="1:17" s="18" customFormat="1" x14ac:dyDescent="0.35">
      <c r="A570" s="18" t="s">
        <v>15</v>
      </c>
      <c r="B570" s="18" t="s">
        <v>711</v>
      </c>
      <c r="C570" s="18" t="s">
        <v>223</v>
      </c>
      <c r="D570" s="18" t="s">
        <v>224</v>
      </c>
      <c r="E570" s="18" t="s">
        <v>223</v>
      </c>
      <c r="F570" s="31">
        <v>44734</v>
      </c>
      <c r="G570" s="31">
        <v>44882</v>
      </c>
      <c r="H570" s="31">
        <v>44884</v>
      </c>
      <c r="I570" s="27">
        <f t="shared" si="11"/>
        <v>52432</v>
      </c>
      <c r="J570" s="33">
        <v>7232</v>
      </c>
      <c r="K570" s="33">
        <v>45200</v>
      </c>
      <c r="L570" s="34">
        <v>2832</v>
      </c>
      <c r="M570" s="35">
        <v>0.91</v>
      </c>
      <c r="N570" s="30">
        <f t="shared" si="12"/>
        <v>45064</v>
      </c>
      <c r="O570" s="31">
        <v>44951</v>
      </c>
      <c r="P570" s="31">
        <v>45139</v>
      </c>
      <c r="Q570" s="27">
        <v>35000</v>
      </c>
    </row>
    <row r="571" spans="1:17" s="18" customFormat="1" x14ac:dyDescent="0.35">
      <c r="A571" s="18" t="s">
        <v>15</v>
      </c>
      <c r="B571" s="18" t="s">
        <v>712</v>
      </c>
      <c r="C571" s="18" t="s">
        <v>223</v>
      </c>
      <c r="D571" s="42" t="s">
        <v>224</v>
      </c>
      <c r="E571" s="18" t="s">
        <v>223</v>
      </c>
      <c r="F571" s="31">
        <v>44734</v>
      </c>
      <c r="G571" s="31">
        <v>44933</v>
      </c>
      <c r="H571" s="31">
        <v>44934</v>
      </c>
      <c r="I571" s="27">
        <f t="shared" si="11"/>
        <v>11409</v>
      </c>
      <c r="J571" s="33">
        <v>1574</v>
      </c>
      <c r="K571" s="33">
        <v>9835</v>
      </c>
      <c r="L571" s="34">
        <v>581</v>
      </c>
      <c r="M571" s="35">
        <v>0.77</v>
      </c>
      <c r="N571" s="30">
        <f t="shared" si="12"/>
        <v>45114</v>
      </c>
      <c r="O571" s="31">
        <v>44956</v>
      </c>
      <c r="P571" s="31">
        <v>45139</v>
      </c>
      <c r="Q571" s="27">
        <v>10000</v>
      </c>
    </row>
    <row r="572" spans="1:17" s="18" customFormat="1" x14ac:dyDescent="0.35">
      <c r="A572" s="18" t="s">
        <v>15</v>
      </c>
      <c r="B572" s="18" t="s">
        <v>714</v>
      </c>
      <c r="C572" s="18" t="s">
        <v>143</v>
      </c>
      <c r="D572" s="18" t="s">
        <v>37</v>
      </c>
      <c r="E572" s="18" t="s">
        <v>143</v>
      </c>
      <c r="F572" s="31">
        <v>44739</v>
      </c>
      <c r="G572" s="31">
        <v>44906</v>
      </c>
      <c r="H572" s="31">
        <v>44912</v>
      </c>
      <c r="I572" s="27">
        <f t="shared" si="11"/>
        <v>328784</v>
      </c>
      <c r="J572" s="33">
        <v>45350</v>
      </c>
      <c r="K572" s="33">
        <v>283434</v>
      </c>
      <c r="L572" s="34">
        <v>2165</v>
      </c>
      <c r="M572" s="35">
        <v>0.97</v>
      </c>
      <c r="N572" s="30">
        <f t="shared" si="12"/>
        <v>45092</v>
      </c>
      <c r="O572" s="31">
        <v>45054</v>
      </c>
      <c r="P572" s="31">
        <v>45196</v>
      </c>
      <c r="Q572" s="27">
        <v>100000</v>
      </c>
    </row>
    <row r="573" spans="1:17" s="18" customFormat="1" x14ac:dyDescent="0.35">
      <c r="A573" s="18" t="s">
        <v>15</v>
      </c>
      <c r="B573" s="18" t="s">
        <v>721</v>
      </c>
      <c r="C573" s="18" t="s">
        <v>17</v>
      </c>
      <c r="D573" s="18" t="s">
        <v>18</v>
      </c>
      <c r="E573" s="18" t="s">
        <v>17</v>
      </c>
      <c r="F573" s="31">
        <v>44741</v>
      </c>
      <c r="G573" s="31">
        <v>44862</v>
      </c>
      <c r="H573" s="31">
        <v>44870</v>
      </c>
      <c r="I573" s="55">
        <f t="shared" si="11"/>
        <v>288948</v>
      </c>
      <c r="J573" s="33">
        <v>39855</v>
      </c>
      <c r="K573" s="33">
        <v>249093</v>
      </c>
      <c r="L573" s="34">
        <v>2397</v>
      </c>
      <c r="M573" s="35">
        <v>0.7</v>
      </c>
      <c r="N573" s="56">
        <f t="shared" si="12"/>
        <v>45050</v>
      </c>
      <c r="O573" s="31">
        <v>45029</v>
      </c>
      <c r="P573" s="31">
        <v>45174</v>
      </c>
      <c r="Q573" s="27">
        <f t="shared" ref="Q573:Q579" si="13">I573</f>
        <v>288948</v>
      </c>
    </row>
    <row r="574" spans="1:17" s="18" customFormat="1" x14ac:dyDescent="0.35">
      <c r="A574" s="18" t="s">
        <v>15</v>
      </c>
      <c r="B574" s="18" t="s">
        <v>720</v>
      </c>
      <c r="C574" s="18" t="s">
        <v>33</v>
      </c>
      <c r="D574" s="18" t="s">
        <v>34</v>
      </c>
      <c r="E574" s="42" t="s">
        <v>33</v>
      </c>
      <c r="F574" s="31">
        <v>44743</v>
      </c>
      <c r="G574" s="31">
        <v>44870</v>
      </c>
      <c r="H574" s="31">
        <v>44870</v>
      </c>
      <c r="I574" s="27">
        <f t="shared" si="11"/>
        <v>632177</v>
      </c>
      <c r="J574" s="33">
        <v>87197</v>
      </c>
      <c r="K574" s="33">
        <v>544980</v>
      </c>
      <c r="L574" s="34">
        <v>29878</v>
      </c>
      <c r="M574" s="35">
        <v>0.79</v>
      </c>
      <c r="N574" s="30">
        <f t="shared" si="12"/>
        <v>45050</v>
      </c>
      <c r="O574" s="31">
        <v>45040</v>
      </c>
      <c r="P574" s="31">
        <v>45139</v>
      </c>
      <c r="Q574" s="27">
        <f t="shared" si="13"/>
        <v>632177</v>
      </c>
    </row>
    <row r="575" spans="1:17" s="18" customFormat="1" x14ac:dyDescent="0.35">
      <c r="A575" s="18" t="s">
        <v>15</v>
      </c>
      <c r="B575" s="18" t="s">
        <v>716</v>
      </c>
      <c r="C575" s="18" t="s">
        <v>934</v>
      </c>
      <c r="D575" s="18" t="s">
        <v>41</v>
      </c>
      <c r="E575" s="42" t="s">
        <v>42</v>
      </c>
      <c r="F575" s="31">
        <v>44748</v>
      </c>
      <c r="G575" s="31">
        <v>44874</v>
      </c>
      <c r="H575" s="31">
        <v>44878</v>
      </c>
      <c r="I575" s="27">
        <f t="shared" si="11"/>
        <v>485000</v>
      </c>
      <c r="J575" s="33">
        <v>66896.55</v>
      </c>
      <c r="K575" s="33">
        <v>418103.45</v>
      </c>
      <c r="L575" s="34">
        <v>13330</v>
      </c>
      <c r="M575" s="35">
        <v>0.13</v>
      </c>
      <c r="N575" s="30">
        <f t="shared" si="12"/>
        <v>45058</v>
      </c>
      <c r="O575" s="31">
        <v>45001</v>
      </c>
      <c r="P575" s="31">
        <v>45139</v>
      </c>
      <c r="Q575" s="27">
        <f t="shared" si="13"/>
        <v>485000</v>
      </c>
    </row>
    <row r="576" spans="1:17" s="18" customFormat="1" x14ac:dyDescent="0.35">
      <c r="A576" s="18" t="s">
        <v>15</v>
      </c>
      <c r="B576" s="18" t="s">
        <v>717</v>
      </c>
      <c r="C576" s="18" t="s">
        <v>934</v>
      </c>
      <c r="D576" s="18" t="s">
        <v>41</v>
      </c>
      <c r="E576" s="18" t="s">
        <v>42</v>
      </c>
      <c r="F576" s="31">
        <v>44748</v>
      </c>
      <c r="G576" s="31">
        <v>44878</v>
      </c>
      <c r="H576" s="31">
        <v>44883</v>
      </c>
      <c r="I576" s="27">
        <f t="shared" si="11"/>
        <v>429902.5</v>
      </c>
      <c r="J576" s="33">
        <v>59296.9</v>
      </c>
      <c r="K576" s="33">
        <v>370605.6</v>
      </c>
      <c r="L576" s="34">
        <v>11823</v>
      </c>
      <c r="M576" s="35">
        <v>0.85</v>
      </c>
      <c r="N576" s="30">
        <f t="shared" si="12"/>
        <v>45063</v>
      </c>
      <c r="O576" s="31">
        <v>45001</v>
      </c>
      <c r="P576" s="31">
        <v>45139</v>
      </c>
      <c r="Q576" s="27">
        <f t="shared" si="13"/>
        <v>429902.5</v>
      </c>
    </row>
    <row r="577" spans="1:17" s="18" customFormat="1" x14ac:dyDescent="0.35">
      <c r="A577" s="18" t="s">
        <v>15</v>
      </c>
      <c r="B577" s="18" t="s">
        <v>865</v>
      </c>
      <c r="C577" s="18" t="s">
        <v>25</v>
      </c>
      <c r="D577" s="18" t="s">
        <v>26</v>
      </c>
      <c r="E577" s="18" t="s">
        <v>25</v>
      </c>
      <c r="F577" s="31">
        <v>44755</v>
      </c>
      <c r="G577" s="31">
        <v>44876</v>
      </c>
      <c r="H577" s="31">
        <v>44879</v>
      </c>
      <c r="I577" s="27">
        <f t="shared" si="11"/>
        <v>175972.5</v>
      </c>
      <c r="J577" s="33">
        <v>24272.07</v>
      </c>
      <c r="K577" s="33">
        <v>151700.43</v>
      </c>
      <c r="L577" s="34">
        <v>2019</v>
      </c>
      <c r="M577" s="35">
        <v>0.94</v>
      </c>
      <c r="N577" s="30">
        <f t="shared" si="12"/>
        <v>45059</v>
      </c>
      <c r="O577" s="31">
        <v>45051</v>
      </c>
      <c r="P577" s="31">
        <v>45274</v>
      </c>
      <c r="Q577" s="27">
        <f t="shared" si="13"/>
        <v>175972.5</v>
      </c>
    </row>
    <row r="578" spans="1:17" s="18" customFormat="1" x14ac:dyDescent="0.35">
      <c r="A578" s="18" t="s">
        <v>15</v>
      </c>
      <c r="B578" s="18" t="s">
        <v>718</v>
      </c>
      <c r="C578" s="18" t="s">
        <v>204</v>
      </c>
      <c r="D578" s="18" t="s">
        <v>46</v>
      </c>
      <c r="E578" s="18" t="s">
        <v>45</v>
      </c>
      <c r="F578" s="31">
        <v>44755</v>
      </c>
      <c r="G578" s="31">
        <v>44876</v>
      </c>
      <c r="H578" s="31">
        <v>44878</v>
      </c>
      <c r="I578" s="46">
        <f t="shared" si="11"/>
        <v>102975.95</v>
      </c>
      <c r="J578" s="33">
        <v>14203.58</v>
      </c>
      <c r="K578" s="33">
        <v>88772.37</v>
      </c>
      <c r="L578" s="34">
        <v>3884</v>
      </c>
      <c r="M578" s="35">
        <v>0.21</v>
      </c>
      <c r="N578" s="57">
        <f t="shared" si="12"/>
        <v>45058</v>
      </c>
      <c r="O578" s="31">
        <v>44985</v>
      </c>
      <c r="P578" s="31">
        <v>45139</v>
      </c>
      <c r="Q578" s="27">
        <f t="shared" si="13"/>
        <v>102975.95</v>
      </c>
    </row>
    <row r="579" spans="1:17" s="18" customFormat="1" x14ac:dyDescent="0.35">
      <c r="A579" s="18" t="s">
        <v>15</v>
      </c>
      <c r="B579" s="18" t="s">
        <v>719</v>
      </c>
      <c r="C579" s="42" t="s">
        <v>36</v>
      </c>
      <c r="D579" s="42" t="s">
        <v>37</v>
      </c>
      <c r="E579" s="18" t="s">
        <v>36</v>
      </c>
      <c r="F579" s="31">
        <v>44757</v>
      </c>
      <c r="G579" s="31">
        <v>44877</v>
      </c>
      <c r="H579" s="31">
        <v>44877</v>
      </c>
      <c r="I579" s="36">
        <f t="shared" si="11"/>
        <v>46230</v>
      </c>
      <c r="J579" s="33">
        <v>6377</v>
      </c>
      <c r="K579" s="33">
        <v>39853</v>
      </c>
      <c r="L579" s="34">
        <v>1517</v>
      </c>
      <c r="M579" s="35">
        <v>0.56999999999999995</v>
      </c>
      <c r="N579" s="37">
        <f t="shared" si="12"/>
        <v>45057</v>
      </c>
      <c r="O579" s="31">
        <v>45040</v>
      </c>
      <c r="P579" s="31">
        <v>45139</v>
      </c>
      <c r="Q579" s="27">
        <f t="shared" si="13"/>
        <v>46230</v>
      </c>
    </row>
    <row r="580" spans="1:17" s="18" customFormat="1" x14ac:dyDescent="0.35">
      <c r="A580" s="18" t="s">
        <v>15</v>
      </c>
      <c r="B580" s="18" t="s">
        <v>722</v>
      </c>
      <c r="C580" s="18" t="s">
        <v>33</v>
      </c>
      <c r="D580" s="18" t="s">
        <v>34</v>
      </c>
      <c r="E580" s="18" t="s">
        <v>33</v>
      </c>
      <c r="F580" s="31">
        <v>44768</v>
      </c>
      <c r="G580" s="31">
        <v>44910</v>
      </c>
      <c r="H580" s="31">
        <v>44913</v>
      </c>
      <c r="I580" s="36">
        <f t="shared" si="11"/>
        <v>115255</v>
      </c>
      <c r="J580" s="33">
        <v>15898</v>
      </c>
      <c r="K580" s="33">
        <v>99357</v>
      </c>
      <c r="L580" s="34">
        <v>2014</v>
      </c>
      <c r="M580" s="35">
        <v>0.38</v>
      </c>
      <c r="N580" s="37">
        <f t="shared" si="12"/>
        <v>45093</v>
      </c>
      <c r="O580" s="31">
        <v>44979</v>
      </c>
      <c r="P580" s="31">
        <v>45139</v>
      </c>
      <c r="Q580" s="27">
        <v>61311.5</v>
      </c>
    </row>
    <row r="581" spans="1:17" s="18" customFormat="1" x14ac:dyDescent="0.35">
      <c r="A581" s="18" t="s">
        <v>15</v>
      </c>
      <c r="B581" s="18" t="s">
        <v>723</v>
      </c>
      <c r="C581" s="18" t="s">
        <v>49</v>
      </c>
      <c r="D581" s="18" t="s">
        <v>50</v>
      </c>
      <c r="E581" s="18" t="s">
        <v>51</v>
      </c>
      <c r="F581" s="31">
        <v>44769</v>
      </c>
      <c r="G581" s="31">
        <v>44898</v>
      </c>
      <c r="H581" s="31">
        <v>44905</v>
      </c>
      <c r="I581" s="36">
        <f t="shared" si="11"/>
        <v>209177</v>
      </c>
      <c r="J581" s="33">
        <v>28852</v>
      </c>
      <c r="K581" s="33">
        <v>180325</v>
      </c>
      <c r="L581" s="34">
        <v>2830</v>
      </c>
      <c r="M581" s="35">
        <v>0.77</v>
      </c>
      <c r="N581" s="37">
        <f t="shared" si="12"/>
        <v>45085</v>
      </c>
      <c r="O581" s="31">
        <v>45085</v>
      </c>
      <c r="P581" s="31" t="s">
        <v>576</v>
      </c>
      <c r="Q581" s="27">
        <v>0</v>
      </c>
    </row>
    <row r="582" spans="1:17" s="18" customFormat="1" x14ac:dyDescent="0.35">
      <c r="A582" s="18" t="s">
        <v>15</v>
      </c>
      <c r="B582" s="18" t="s">
        <v>724</v>
      </c>
      <c r="C582" s="18" t="s">
        <v>934</v>
      </c>
      <c r="D582" s="18" t="s">
        <v>41</v>
      </c>
      <c r="E582" s="18" t="s">
        <v>42</v>
      </c>
      <c r="F582" s="31">
        <v>44777</v>
      </c>
      <c r="G582" s="31">
        <v>44922</v>
      </c>
      <c r="H582" s="31">
        <v>44922</v>
      </c>
      <c r="I582" s="36">
        <f t="shared" si="11"/>
        <v>115000</v>
      </c>
      <c r="J582" s="33">
        <v>15862.07</v>
      </c>
      <c r="K582" s="33">
        <v>99137.93</v>
      </c>
      <c r="L582" s="34">
        <v>13769</v>
      </c>
      <c r="M582" s="35">
        <v>0.51</v>
      </c>
      <c r="N582" s="37">
        <f t="shared" si="12"/>
        <v>45102</v>
      </c>
      <c r="O582" s="31">
        <v>45065</v>
      </c>
      <c r="P582" s="31">
        <v>45139</v>
      </c>
      <c r="Q582" s="27">
        <f>I582</f>
        <v>115000</v>
      </c>
    </row>
    <row r="583" spans="1:17" s="18" customFormat="1" x14ac:dyDescent="0.35">
      <c r="A583" s="18" t="s">
        <v>15</v>
      </c>
      <c r="B583" s="18" t="s">
        <v>725</v>
      </c>
      <c r="C583" s="18" t="s">
        <v>17</v>
      </c>
      <c r="D583" s="18" t="s">
        <v>18</v>
      </c>
      <c r="E583" s="18" t="s">
        <v>17</v>
      </c>
      <c r="F583" s="31">
        <v>44778</v>
      </c>
      <c r="G583" s="31">
        <v>44908</v>
      </c>
      <c r="H583" s="31">
        <v>44913</v>
      </c>
      <c r="I583" s="36">
        <f t="shared" si="11"/>
        <v>43577</v>
      </c>
      <c r="J583" s="33">
        <v>6011</v>
      </c>
      <c r="K583" s="33">
        <v>37566</v>
      </c>
      <c r="L583" s="34">
        <v>1234</v>
      </c>
      <c r="M583" s="35">
        <v>0.69</v>
      </c>
      <c r="N583" s="37">
        <f t="shared" si="12"/>
        <v>45093</v>
      </c>
      <c r="O583" s="31">
        <v>45069</v>
      </c>
      <c r="P583" s="31">
        <v>45274</v>
      </c>
      <c r="Q583" s="27">
        <f>I583</f>
        <v>43577</v>
      </c>
    </row>
    <row r="584" spans="1:17" s="18" customFormat="1" x14ac:dyDescent="0.35">
      <c r="A584" s="18" t="s">
        <v>15</v>
      </c>
      <c r="B584" s="18" t="s">
        <v>727</v>
      </c>
      <c r="C584" s="18" t="s">
        <v>223</v>
      </c>
      <c r="D584" s="18" t="s">
        <v>224</v>
      </c>
      <c r="E584" s="18" t="s">
        <v>223</v>
      </c>
      <c r="F584" s="31">
        <v>44784</v>
      </c>
      <c r="G584" s="31">
        <v>45030</v>
      </c>
      <c r="H584" s="31">
        <v>45032</v>
      </c>
      <c r="I584" s="36">
        <f t="shared" si="11"/>
        <v>15039</v>
      </c>
      <c r="J584" s="33">
        <v>2075</v>
      </c>
      <c r="K584" s="33">
        <v>12964</v>
      </c>
      <c r="L584" s="34">
        <v>368</v>
      </c>
      <c r="M584" s="35">
        <v>0.76</v>
      </c>
      <c r="N584" s="37">
        <f t="shared" si="12"/>
        <v>45212</v>
      </c>
      <c r="O584" s="31">
        <v>45070</v>
      </c>
      <c r="P584" s="31" t="s">
        <v>576</v>
      </c>
      <c r="Q584" s="27">
        <v>0</v>
      </c>
    </row>
    <row r="585" spans="1:17" s="18" customFormat="1" x14ac:dyDescent="0.35">
      <c r="A585" s="18" t="s">
        <v>15</v>
      </c>
      <c r="B585" s="18" t="s">
        <v>730</v>
      </c>
      <c r="C585" s="18" t="s">
        <v>25</v>
      </c>
      <c r="D585" s="18" t="s">
        <v>26</v>
      </c>
      <c r="E585" s="18" t="s">
        <v>25</v>
      </c>
      <c r="F585" s="31">
        <v>44785</v>
      </c>
      <c r="G585" s="31">
        <v>44907</v>
      </c>
      <c r="H585" s="31">
        <v>44916</v>
      </c>
      <c r="I585" s="36">
        <f t="shared" si="11"/>
        <v>534246</v>
      </c>
      <c r="J585" s="33">
        <v>73690</v>
      </c>
      <c r="K585" s="33">
        <v>460556</v>
      </c>
      <c r="L585" s="34">
        <v>5067</v>
      </c>
      <c r="M585" s="35">
        <v>0.9</v>
      </c>
      <c r="N585" s="37">
        <f t="shared" si="12"/>
        <v>45096</v>
      </c>
      <c r="O585" s="31">
        <v>45096</v>
      </c>
      <c r="P585" s="31">
        <v>45301</v>
      </c>
      <c r="Q585" s="27">
        <v>337403.67</v>
      </c>
    </row>
    <row r="586" spans="1:17" s="18" customFormat="1" x14ac:dyDescent="0.35">
      <c r="A586" s="18" t="s">
        <v>15</v>
      </c>
      <c r="B586" s="18" t="s">
        <v>732</v>
      </c>
      <c r="C586" s="18" t="s">
        <v>25</v>
      </c>
      <c r="D586" s="18" t="s">
        <v>26</v>
      </c>
      <c r="E586" s="18" t="s">
        <v>25</v>
      </c>
      <c r="F586" s="31">
        <v>44785</v>
      </c>
      <c r="G586" s="31">
        <v>44928</v>
      </c>
      <c r="H586" s="31">
        <v>44931</v>
      </c>
      <c r="I586" s="36">
        <f t="shared" si="11"/>
        <v>147434</v>
      </c>
      <c r="J586" s="33">
        <v>20336</v>
      </c>
      <c r="K586" s="33">
        <v>127098</v>
      </c>
      <c r="L586" s="34">
        <v>2703</v>
      </c>
      <c r="M586" s="35">
        <v>0.53</v>
      </c>
      <c r="N586" s="37">
        <f t="shared" si="12"/>
        <v>45111</v>
      </c>
      <c r="O586" s="31">
        <v>45107</v>
      </c>
      <c r="P586" s="31">
        <v>45219</v>
      </c>
      <c r="Q586" s="27">
        <f>I586</f>
        <v>147434</v>
      </c>
    </row>
    <row r="587" spans="1:17" s="18" customFormat="1" x14ac:dyDescent="0.35">
      <c r="A587" s="18" t="s">
        <v>15</v>
      </c>
      <c r="B587" s="18" t="s">
        <v>729</v>
      </c>
      <c r="C587" s="18" t="s">
        <v>33</v>
      </c>
      <c r="D587" s="18" t="s">
        <v>34</v>
      </c>
      <c r="E587" s="18" t="s">
        <v>33</v>
      </c>
      <c r="F587" s="31">
        <v>44785</v>
      </c>
      <c r="G587" s="31">
        <v>45029</v>
      </c>
      <c r="H587" s="31">
        <v>45032</v>
      </c>
      <c r="I587" s="36">
        <f t="shared" si="11"/>
        <v>97167</v>
      </c>
      <c r="J587" s="33">
        <v>13403</v>
      </c>
      <c r="K587" s="33">
        <v>83764</v>
      </c>
      <c r="L587" s="34">
        <v>4897</v>
      </c>
      <c r="M587" s="35">
        <v>0.56000000000000005</v>
      </c>
      <c r="N587" s="37">
        <f t="shared" si="12"/>
        <v>45212</v>
      </c>
      <c r="O587" s="31">
        <v>45047</v>
      </c>
      <c r="P587" s="31">
        <v>45301</v>
      </c>
      <c r="Q587" s="27">
        <v>97167</v>
      </c>
    </row>
    <row r="588" spans="1:17" s="18" customFormat="1" x14ac:dyDescent="0.35">
      <c r="A588" s="18" t="s">
        <v>15</v>
      </c>
      <c r="B588" s="18" t="s">
        <v>731</v>
      </c>
      <c r="C588" s="18" t="s">
        <v>25</v>
      </c>
      <c r="D588" s="18" t="s">
        <v>26</v>
      </c>
      <c r="E588" s="18" t="s">
        <v>25</v>
      </c>
      <c r="F588" s="31">
        <v>44788</v>
      </c>
      <c r="G588" s="31">
        <v>44912</v>
      </c>
      <c r="H588" s="31">
        <v>44912</v>
      </c>
      <c r="I588" s="36">
        <f t="shared" si="11"/>
        <v>350956.1</v>
      </c>
      <c r="J588" s="33">
        <v>48407.74</v>
      </c>
      <c r="K588" s="33">
        <v>302548.36</v>
      </c>
      <c r="L588" s="34">
        <v>12211</v>
      </c>
      <c r="M588" s="35">
        <v>0.31</v>
      </c>
      <c r="N588" s="37">
        <f t="shared" si="12"/>
        <v>45092</v>
      </c>
      <c r="O588" s="31">
        <v>45092</v>
      </c>
      <c r="P588" s="31" t="s">
        <v>576</v>
      </c>
      <c r="Q588" s="27">
        <v>0</v>
      </c>
    </row>
    <row r="589" spans="1:17" s="18" customFormat="1" x14ac:dyDescent="0.35">
      <c r="A589" s="18" t="s">
        <v>15</v>
      </c>
      <c r="B589" s="18" t="s">
        <v>734</v>
      </c>
      <c r="C589" s="18" t="s">
        <v>17</v>
      </c>
      <c r="D589" s="18" t="s">
        <v>18</v>
      </c>
      <c r="E589" s="18" t="s">
        <v>17</v>
      </c>
      <c r="F589" s="31">
        <v>44788</v>
      </c>
      <c r="G589" s="31">
        <v>44917</v>
      </c>
      <c r="H589" s="31">
        <v>44917</v>
      </c>
      <c r="I589" s="36">
        <f t="shared" si="11"/>
        <v>39422.32</v>
      </c>
      <c r="J589" s="33">
        <v>5437.56</v>
      </c>
      <c r="K589" s="33">
        <v>33984.76</v>
      </c>
      <c r="L589" s="34">
        <v>5059</v>
      </c>
      <c r="M589" s="35">
        <v>7.0000000000000007E-2</v>
      </c>
      <c r="N589" s="37">
        <f t="shared" si="12"/>
        <v>45097</v>
      </c>
      <c r="O589" s="31">
        <v>45005</v>
      </c>
      <c r="P589" s="31">
        <v>45274</v>
      </c>
      <c r="Q589" s="27">
        <f>I589</f>
        <v>39422.32</v>
      </c>
    </row>
    <row r="590" spans="1:17" s="18" customFormat="1" x14ac:dyDescent="0.35">
      <c r="A590" s="18" t="s">
        <v>15</v>
      </c>
      <c r="B590" s="18" t="s">
        <v>838</v>
      </c>
      <c r="C590" s="18" t="s">
        <v>934</v>
      </c>
      <c r="D590" s="18" t="s">
        <v>41</v>
      </c>
      <c r="E590" s="18" t="s">
        <v>42</v>
      </c>
      <c r="F590" s="31">
        <v>44796</v>
      </c>
      <c r="G590" s="31">
        <v>44937</v>
      </c>
      <c r="H590" s="31">
        <v>44940</v>
      </c>
      <c r="I590" s="36">
        <f t="shared" si="11"/>
        <v>246130</v>
      </c>
      <c r="J590" s="33">
        <v>33948.97</v>
      </c>
      <c r="K590" s="33">
        <v>212181.03</v>
      </c>
      <c r="L590" s="34">
        <v>9013</v>
      </c>
      <c r="M590" s="35">
        <v>0.88</v>
      </c>
      <c r="N590" s="37">
        <f t="shared" si="12"/>
        <v>45120</v>
      </c>
      <c r="O590" s="31">
        <v>45065</v>
      </c>
      <c r="P590" s="31">
        <v>45139</v>
      </c>
      <c r="Q590" s="27">
        <f>I590</f>
        <v>246130</v>
      </c>
    </row>
    <row r="591" spans="1:17" s="18" customFormat="1" x14ac:dyDescent="0.35">
      <c r="A591" s="18" t="s">
        <v>15</v>
      </c>
      <c r="B591" s="18" t="s">
        <v>736</v>
      </c>
      <c r="C591" s="18" t="s">
        <v>28</v>
      </c>
      <c r="D591" s="18" t="s">
        <v>29</v>
      </c>
      <c r="E591" s="18" t="s">
        <v>30</v>
      </c>
      <c r="F591" s="31">
        <v>44797</v>
      </c>
      <c r="G591" s="31">
        <v>44947</v>
      </c>
      <c r="H591" s="31">
        <v>44952</v>
      </c>
      <c r="I591" s="36">
        <f t="shared" si="11"/>
        <v>43193.15</v>
      </c>
      <c r="J591" s="33">
        <v>5957.68</v>
      </c>
      <c r="K591" s="33">
        <v>37235.47</v>
      </c>
      <c r="L591" s="34">
        <v>553</v>
      </c>
      <c r="M591" s="35">
        <v>0.81</v>
      </c>
      <c r="N591" s="37">
        <f t="shared" si="12"/>
        <v>45132</v>
      </c>
      <c r="O591" s="31">
        <v>45131</v>
      </c>
      <c r="P591" s="31">
        <v>45219</v>
      </c>
      <c r="Q591" s="27">
        <f>I591</f>
        <v>43193.15</v>
      </c>
    </row>
    <row r="592" spans="1:17" s="18" customFormat="1" x14ac:dyDescent="0.35">
      <c r="A592" s="18" t="s">
        <v>15</v>
      </c>
      <c r="B592" s="18" t="s">
        <v>737</v>
      </c>
      <c r="C592" s="18" t="s">
        <v>204</v>
      </c>
      <c r="D592" s="18" t="s">
        <v>46</v>
      </c>
      <c r="E592" s="18" t="s">
        <v>45</v>
      </c>
      <c r="F592" s="31">
        <v>44798</v>
      </c>
      <c r="G592" s="31">
        <v>44922</v>
      </c>
      <c r="H592" s="31">
        <v>44925</v>
      </c>
      <c r="I592" s="36">
        <f t="shared" si="11"/>
        <v>454936</v>
      </c>
      <c r="J592" s="33">
        <v>62750</v>
      </c>
      <c r="K592" s="33">
        <v>392186</v>
      </c>
      <c r="L592" s="34">
        <v>10343</v>
      </c>
      <c r="M592" s="35">
        <v>0.24</v>
      </c>
      <c r="N592" s="37">
        <f t="shared" si="12"/>
        <v>45105</v>
      </c>
      <c r="O592" s="31">
        <v>44995</v>
      </c>
      <c r="P592" s="31">
        <v>45139</v>
      </c>
      <c r="Q592" s="27">
        <v>450000</v>
      </c>
    </row>
    <row r="593" spans="1:17" s="18" customFormat="1" x14ac:dyDescent="0.35">
      <c r="A593" s="18" t="s">
        <v>15</v>
      </c>
      <c r="B593" s="18" t="s">
        <v>738</v>
      </c>
      <c r="C593" s="18" t="s">
        <v>25</v>
      </c>
      <c r="D593" s="42" t="s">
        <v>26</v>
      </c>
      <c r="E593" s="42" t="s">
        <v>25</v>
      </c>
      <c r="F593" s="31">
        <v>44804</v>
      </c>
      <c r="G593" s="31">
        <v>44934</v>
      </c>
      <c r="H593" s="31">
        <v>44934</v>
      </c>
      <c r="I593" s="36">
        <f t="shared" si="11"/>
        <v>710194</v>
      </c>
      <c r="J593" s="33">
        <v>97958</v>
      </c>
      <c r="K593" s="33">
        <v>612236</v>
      </c>
      <c r="L593" s="34">
        <v>18012</v>
      </c>
      <c r="M593" s="35">
        <v>0.91</v>
      </c>
      <c r="N593" s="37">
        <f t="shared" si="12"/>
        <v>45114</v>
      </c>
      <c r="O593" s="31">
        <v>45113</v>
      </c>
      <c r="P593" s="31" t="s">
        <v>576</v>
      </c>
      <c r="Q593" s="27">
        <v>0</v>
      </c>
    </row>
    <row r="594" spans="1:17" s="18" customFormat="1" x14ac:dyDescent="0.35">
      <c r="A594" s="18" t="s">
        <v>15</v>
      </c>
      <c r="B594" s="18" t="s">
        <v>735</v>
      </c>
      <c r="C594" s="18" t="s">
        <v>78</v>
      </c>
      <c r="D594" s="18" t="s">
        <v>79</v>
      </c>
      <c r="E594" s="18" t="s">
        <v>78</v>
      </c>
      <c r="F594" s="31">
        <v>44805</v>
      </c>
      <c r="G594" s="31">
        <v>44925</v>
      </c>
      <c r="H594" s="31">
        <v>44925</v>
      </c>
      <c r="I594" s="36">
        <f t="shared" si="11"/>
        <v>268305</v>
      </c>
      <c r="J594" s="33">
        <v>37008</v>
      </c>
      <c r="K594" s="33">
        <v>231297</v>
      </c>
      <c r="L594" s="34">
        <v>41104</v>
      </c>
      <c r="M594" s="35">
        <v>0.37</v>
      </c>
      <c r="N594" s="37">
        <f t="shared" si="12"/>
        <v>45105</v>
      </c>
      <c r="O594" s="31">
        <v>45069</v>
      </c>
      <c r="P594" s="31" t="s">
        <v>576</v>
      </c>
      <c r="Q594" s="27">
        <v>0</v>
      </c>
    </row>
    <row r="595" spans="1:17" s="18" customFormat="1" x14ac:dyDescent="0.35">
      <c r="A595" s="18" t="s">
        <v>15</v>
      </c>
      <c r="B595" s="18" t="s">
        <v>739</v>
      </c>
      <c r="C595" s="18" t="s">
        <v>33</v>
      </c>
      <c r="D595" s="18" t="s">
        <v>34</v>
      </c>
      <c r="E595" s="18" t="s">
        <v>33</v>
      </c>
      <c r="F595" s="31">
        <v>44805</v>
      </c>
      <c r="G595" s="31">
        <v>44935</v>
      </c>
      <c r="H595" s="31">
        <v>44966</v>
      </c>
      <c r="I595" s="36">
        <f t="shared" si="11"/>
        <v>352423</v>
      </c>
      <c r="J595" s="33">
        <v>48611</v>
      </c>
      <c r="K595" s="33">
        <v>303812</v>
      </c>
      <c r="L595" s="34">
        <v>1342</v>
      </c>
      <c r="M595" s="35">
        <v>0.6</v>
      </c>
      <c r="N595" s="37">
        <f t="shared" si="12"/>
        <v>45146</v>
      </c>
      <c r="O595" s="31">
        <v>45021</v>
      </c>
      <c r="P595" s="31">
        <v>45274</v>
      </c>
      <c r="Q595" s="27">
        <f>I595</f>
        <v>352423</v>
      </c>
    </row>
    <row r="596" spans="1:17" s="18" customFormat="1" x14ac:dyDescent="0.35">
      <c r="A596" s="18" t="s">
        <v>15</v>
      </c>
      <c r="B596" s="18" t="s">
        <v>742</v>
      </c>
      <c r="C596" s="18" t="s">
        <v>45</v>
      </c>
      <c r="D596" s="18" t="s">
        <v>46</v>
      </c>
      <c r="E596" s="18" t="s">
        <v>45</v>
      </c>
      <c r="F596" s="31">
        <v>44813</v>
      </c>
      <c r="G596" s="31">
        <v>44933</v>
      </c>
      <c r="H596" s="31">
        <v>44933</v>
      </c>
      <c r="I596" s="36">
        <f t="shared" ref="I596:I659" si="14">J596+K596</f>
        <v>332033</v>
      </c>
      <c r="J596" s="33">
        <v>45798</v>
      </c>
      <c r="K596" s="33">
        <v>286235</v>
      </c>
      <c r="L596" s="34">
        <v>21295</v>
      </c>
      <c r="M596" s="35">
        <v>0.23</v>
      </c>
      <c r="N596" s="37">
        <f t="shared" si="12"/>
        <v>45113</v>
      </c>
      <c r="O596" s="31">
        <v>45113</v>
      </c>
      <c r="P596" s="31" t="s">
        <v>576</v>
      </c>
      <c r="Q596" s="27">
        <v>0</v>
      </c>
    </row>
    <row r="597" spans="1:17" s="18" customFormat="1" x14ac:dyDescent="0.35">
      <c r="A597" s="18" t="s">
        <v>15</v>
      </c>
      <c r="B597" s="18" t="s">
        <v>740</v>
      </c>
      <c r="C597" s="18" t="s">
        <v>934</v>
      </c>
      <c r="D597" s="18" t="s">
        <v>41</v>
      </c>
      <c r="E597" s="18" t="s">
        <v>42</v>
      </c>
      <c r="F597" s="31">
        <v>44813</v>
      </c>
      <c r="G597" s="31">
        <v>44947</v>
      </c>
      <c r="H597" s="31">
        <v>44948</v>
      </c>
      <c r="I597" s="36">
        <f t="shared" si="14"/>
        <v>285282.19</v>
      </c>
      <c r="J597" s="33">
        <v>39349.269999999997</v>
      </c>
      <c r="K597" s="33">
        <v>245932.92</v>
      </c>
      <c r="L597" s="34">
        <v>21063</v>
      </c>
      <c r="M597" s="35">
        <v>0.67</v>
      </c>
      <c r="N597" s="37">
        <f t="shared" si="12"/>
        <v>45128</v>
      </c>
      <c r="O597" s="31">
        <v>45065</v>
      </c>
      <c r="P597" s="31">
        <v>45139</v>
      </c>
      <c r="Q597" s="27">
        <v>284810</v>
      </c>
    </row>
    <row r="598" spans="1:17" s="18" customFormat="1" x14ac:dyDescent="0.35">
      <c r="A598" s="18" t="s">
        <v>15</v>
      </c>
      <c r="B598" s="18" t="s">
        <v>741</v>
      </c>
      <c r="C598" s="18" t="s">
        <v>934</v>
      </c>
      <c r="D598" s="18" t="s">
        <v>41</v>
      </c>
      <c r="E598" s="18" t="s">
        <v>42</v>
      </c>
      <c r="F598" s="31">
        <v>44813</v>
      </c>
      <c r="G598" s="31">
        <v>44952</v>
      </c>
      <c r="H598" s="31">
        <v>44955</v>
      </c>
      <c r="I598" s="36">
        <f t="shared" si="14"/>
        <v>611455</v>
      </c>
      <c r="J598" s="33">
        <v>84338.62</v>
      </c>
      <c r="K598" s="33">
        <v>527116.38</v>
      </c>
      <c r="L598" s="34">
        <v>21612</v>
      </c>
      <c r="M598" s="35">
        <v>0.87</v>
      </c>
      <c r="N598" s="37">
        <f t="shared" si="12"/>
        <v>45135</v>
      </c>
      <c r="O598" s="31">
        <v>45065</v>
      </c>
      <c r="P598" s="31">
        <v>45175</v>
      </c>
      <c r="Q598" s="27">
        <f>I598</f>
        <v>611455</v>
      </c>
    </row>
    <row r="599" spans="1:17" s="18" customFormat="1" x14ac:dyDescent="0.35">
      <c r="A599" s="18" t="s">
        <v>15</v>
      </c>
      <c r="B599" s="18" t="s">
        <v>744</v>
      </c>
      <c r="C599" s="18" t="s">
        <v>204</v>
      </c>
      <c r="D599" s="18" t="s">
        <v>46</v>
      </c>
      <c r="E599" s="18" t="s">
        <v>45</v>
      </c>
      <c r="F599" s="31">
        <v>44817</v>
      </c>
      <c r="G599" s="31">
        <v>44937</v>
      </c>
      <c r="H599" s="31">
        <v>44940</v>
      </c>
      <c r="I599" s="36">
        <f t="shared" si="14"/>
        <v>236562</v>
      </c>
      <c r="J599" s="33">
        <v>32630</v>
      </c>
      <c r="K599" s="33">
        <v>203932</v>
      </c>
      <c r="L599" s="34">
        <v>3215</v>
      </c>
      <c r="M599" s="35">
        <v>0.93</v>
      </c>
      <c r="N599" s="37">
        <f t="shared" si="12"/>
        <v>45120</v>
      </c>
      <c r="O599" s="31">
        <v>45020</v>
      </c>
      <c r="P599" s="31">
        <v>45139</v>
      </c>
      <c r="Q599" s="27">
        <v>236500</v>
      </c>
    </row>
    <row r="600" spans="1:17" s="18" customFormat="1" ht="15.75" customHeight="1" x14ac:dyDescent="0.35">
      <c r="A600" s="18" t="s">
        <v>15</v>
      </c>
      <c r="B600" s="18" t="s">
        <v>748</v>
      </c>
      <c r="C600" s="18" t="s">
        <v>25</v>
      </c>
      <c r="D600" s="18" t="s">
        <v>26</v>
      </c>
      <c r="E600" s="18" t="s">
        <v>25</v>
      </c>
      <c r="F600" s="31">
        <v>44819</v>
      </c>
      <c r="G600" s="31">
        <v>44940</v>
      </c>
      <c r="H600" s="31">
        <v>44942</v>
      </c>
      <c r="I600" s="36">
        <f t="shared" si="14"/>
        <v>76824</v>
      </c>
      <c r="J600" s="33">
        <v>10597</v>
      </c>
      <c r="K600" s="33">
        <v>66227</v>
      </c>
      <c r="L600" s="34">
        <v>3486</v>
      </c>
      <c r="M600" s="35">
        <v>0.86</v>
      </c>
      <c r="N600" s="37">
        <f t="shared" si="12"/>
        <v>45122</v>
      </c>
      <c r="O600" s="31">
        <v>45121</v>
      </c>
      <c r="P600" s="31" t="s">
        <v>576</v>
      </c>
      <c r="Q600" s="27">
        <v>0</v>
      </c>
    </row>
    <row r="601" spans="1:17" s="18" customFormat="1" x14ac:dyDescent="0.35">
      <c r="A601" s="18" t="s">
        <v>15</v>
      </c>
      <c r="B601" s="18" t="s">
        <v>751</v>
      </c>
      <c r="C601" s="18" t="s">
        <v>152</v>
      </c>
      <c r="D601" s="18" t="s">
        <v>153</v>
      </c>
      <c r="E601" s="18" t="s">
        <v>152</v>
      </c>
      <c r="F601" s="31">
        <v>44832</v>
      </c>
      <c r="G601" s="31">
        <v>44952</v>
      </c>
      <c r="H601" s="31">
        <v>44955</v>
      </c>
      <c r="I601" s="36">
        <f t="shared" si="14"/>
        <v>46328.49</v>
      </c>
      <c r="J601" s="33">
        <v>6390.14</v>
      </c>
      <c r="K601" s="33">
        <v>39938.35</v>
      </c>
      <c r="L601" s="34">
        <v>1569</v>
      </c>
      <c r="M601" s="35">
        <v>0.19</v>
      </c>
      <c r="N601" s="37">
        <f t="shared" si="12"/>
        <v>45135</v>
      </c>
      <c r="O601" s="31">
        <v>45118</v>
      </c>
      <c r="P601" s="31" t="s">
        <v>576</v>
      </c>
      <c r="Q601" s="27">
        <v>0</v>
      </c>
    </row>
    <row r="602" spans="1:17" s="18" customFormat="1" x14ac:dyDescent="0.35">
      <c r="A602" s="18" t="s">
        <v>15</v>
      </c>
      <c r="B602" s="18" t="s">
        <v>749</v>
      </c>
      <c r="C602" s="18" t="s">
        <v>36</v>
      </c>
      <c r="D602" s="18" t="s">
        <v>37</v>
      </c>
      <c r="E602" s="18" t="s">
        <v>36</v>
      </c>
      <c r="F602" s="31">
        <v>44832</v>
      </c>
      <c r="G602" s="31">
        <v>44953</v>
      </c>
      <c r="H602" s="31">
        <v>44955</v>
      </c>
      <c r="I602" s="36">
        <f t="shared" si="14"/>
        <v>204384</v>
      </c>
      <c r="J602" s="33">
        <v>28191</v>
      </c>
      <c r="K602" s="33">
        <v>176193</v>
      </c>
      <c r="L602" s="34">
        <v>4576</v>
      </c>
      <c r="M602" s="35">
        <v>0.17</v>
      </c>
      <c r="N602" s="37">
        <f t="shared" si="12"/>
        <v>45135</v>
      </c>
      <c r="O602" s="31">
        <v>45054</v>
      </c>
      <c r="P602" s="31">
        <v>45139</v>
      </c>
      <c r="Q602" s="27">
        <v>204383</v>
      </c>
    </row>
    <row r="603" spans="1:17" s="18" customFormat="1" ht="13.5" customHeight="1" x14ac:dyDescent="0.35">
      <c r="A603" s="18" t="s">
        <v>15</v>
      </c>
      <c r="B603" s="18" t="s">
        <v>753</v>
      </c>
      <c r="C603" s="18" t="s">
        <v>25</v>
      </c>
      <c r="D603" s="18" t="s">
        <v>26</v>
      </c>
      <c r="E603" s="18" t="s">
        <v>25</v>
      </c>
      <c r="F603" s="31">
        <v>44833</v>
      </c>
      <c r="G603" s="31">
        <v>44953</v>
      </c>
      <c r="H603" s="31">
        <v>44955</v>
      </c>
      <c r="I603" s="36">
        <f t="shared" si="14"/>
        <v>154610</v>
      </c>
      <c r="J603" s="33">
        <v>21326</v>
      </c>
      <c r="K603" s="33">
        <v>133284</v>
      </c>
      <c r="L603" s="34">
        <v>2602</v>
      </c>
      <c r="M603" s="35">
        <v>0.91</v>
      </c>
      <c r="N603" s="37">
        <f t="shared" si="12"/>
        <v>45135</v>
      </c>
      <c r="O603" s="31">
        <v>45135</v>
      </c>
      <c r="P603" s="31" t="s">
        <v>576</v>
      </c>
      <c r="Q603" s="27">
        <v>0</v>
      </c>
    </row>
    <row r="604" spans="1:17" s="18" customFormat="1" x14ac:dyDescent="0.35">
      <c r="A604" s="18" t="s">
        <v>15</v>
      </c>
      <c r="B604" s="18" t="s">
        <v>752</v>
      </c>
      <c r="C604" s="18" t="s">
        <v>45</v>
      </c>
      <c r="D604" s="18" t="s">
        <v>46</v>
      </c>
      <c r="E604" s="18" t="s">
        <v>45</v>
      </c>
      <c r="F604" s="31">
        <v>44833</v>
      </c>
      <c r="G604" s="31">
        <v>44954</v>
      </c>
      <c r="H604" s="31">
        <v>44954</v>
      </c>
      <c r="I604" s="36">
        <f t="shared" si="14"/>
        <v>600000</v>
      </c>
      <c r="J604" s="33">
        <v>82758.62</v>
      </c>
      <c r="K604" s="33">
        <v>517241.38</v>
      </c>
      <c r="L604" s="34">
        <v>47834</v>
      </c>
      <c r="M604" s="35">
        <v>0.43</v>
      </c>
      <c r="N604" s="37">
        <f t="shared" si="12"/>
        <v>45134</v>
      </c>
      <c r="O604" s="31">
        <v>45134</v>
      </c>
      <c r="P604" s="31" t="s">
        <v>576</v>
      </c>
      <c r="Q604" s="27">
        <v>0</v>
      </c>
    </row>
    <row r="605" spans="1:17" s="18" customFormat="1" x14ac:dyDescent="0.35">
      <c r="A605" s="18" t="s">
        <v>15</v>
      </c>
      <c r="B605" s="18" t="s">
        <v>756</v>
      </c>
      <c r="C605" s="18" t="s">
        <v>934</v>
      </c>
      <c r="D605" s="18" t="s">
        <v>41</v>
      </c>
      <c r="E605" s="18" t="s">
        <v>42</v>
      </c>
      <c r="F605" s="31">
        <v>44839</v>
      </c>
      <c r="G605" s="31">
        <v>44962</v>
      </c>
      <c r="H605" s="31">
        <v>44969</v>
      </c>
      <c r="I605" s="36">
        <f t="shared" si="14"/>
        <v>140000</v>
      </c>
      <c r="J605" s="33">
        <v>19310.34</v>
      </c>
      <c r="K605" s="33">
        <v>120689.66</v>
      </c>
      <c r="L605" s="34">
        <v>3381</v>
      </c>
      <c r="M605" s="35">
        <v>0.13</v>
      </c>
      <c r="N605" s="37">
        <f t="shared" si="12"/>
        <v>45149</v>
      </c>
      <c r="O605" s="31">
        <v>45065</v>
      </c>
      <c r="P605" s="31">
        <v>45139</v>
      </c>
      <c r="Q605" s="27">
        <f>I605</f>
        <v>140000</v>
      </c>
    </row>
    <row r="606" spans="1:17" s="18" customFormat="1" x14ac:dyDescent="0.35">
      <c r="A606" s="18" t="s">
        <v>15</v>
      </c>
      <c r="B606" s="18" t="s">
        <v>755</v>
      </c>
      <c r="C606" s="18" t="s">
        <v>934</v>
      </c>
      <c r="D606" s="18" t="s">
        <v>41</v>
      </c>
      <c r="E606" s="18" t="s">
        <v>42</v>
      </c>
      <c r="F606" s="31">
        <v>44839</v>
      </c>
      <c r="G606" s="31">
        <v>44965</v>
      </c>
      <c r="H606" s="31">
        <v>44967</v>
      </c>
      <c r="I606" s="36">
        <f t="shared" si="14"/>
        <v>5442.5</v>
      </c>
      <c r="J606" s="33">
        <v>750.69</v>
      </c>
      <c r="K606" s="33">
        <v>4691.8100000000004</v>
      </c>
      <c r="L606" s="34">
        <v>4765</v>
      </c>
      <c r="M606" s="35">
        <v>0.95</v>
      </c>
      <c r="N606" s="37">
        <f t="shared" si="12"/>
        <v>45147</v>
      </c>
      <c r="O606" s="31">
        <v>45065</v>
      </c>
      <c r="P606" s="31">
        <v>45175</v>
      </c>
      <c r="Q606" s="27">
        <f>I606</f>
        <v>5442.5</v>
      </c>
    </row>
    <row r="607" spans="1:17" s="18" customFormat="1" x14ac:dyDescent="0.35">
      <c r="A607" s="18" t="s">
        <v>15</v>
      </c>
      <c r="B607" s="18" t="s">
        <v>757</v>
      </c>
      <c r="C607" s="18" t="s">
        <v>17</v>
      </c>
      <c r="D607" s="18" t="s">
        <v>18</v>
      </c>
      <c r="E607" s="18" t="s">
        <v>17</v>
      </c>
      <c r="F607" s="31">
        <v>44845</v>
      </c>
      <c r="G607" s="31">
        <v>44967</v>
      </c>
      <c r="H607" s="31">
        <v>44977</v>
      </c>
      <c r="I607" s="36">
        <f t="shared" si="14"/>
        <v>292246</v>
      </c>
      <c r="J607" s="33">
        <v>40310</v>
      </c>
      <c r="K607" s="33">
        <v>251936</v>
      </c>
      <c r="L607" s="34">
        <v>2616</v>
      </c>
      <c r="M607" s="35">
        <v>0.14000000000000001</v>
      </c>
      <c r="N607" s="37">
        <f t="shared" si="12"/>
        <v>45157</v>
      </c>
      <c r="O607" s="31">
        <v>45134</v>
      </c>
      <c r="P607" s="31">
        <v>45274</v>
      </c>
      <c r="Q607" s="27">
        <f>I607</f>
        <v>292246</v>
      </c>
    </row>
    <row r="608" spans="1:17" s="18" customFormat="1" x14ac:dyDescent="0.35">
      <c r="A608" s="18" t="s">
        <v>15</v>
      </c>
      <c r="B608" s="18" t="s">
        <v>758</v>
      </c>
      <c r="C608" s="18" t="s">
        <v>36</v>
      </c>
      <c r="D608" s="18" t="s">
        <v>37</v>
      </c>
      <c r="E608" s="18" t="s">
        <v>36</v>
      </c>
      <c r="F608" s="31">
        <v>44845</v>
      </c>
      <c r="G608" s="31">
        <v>44967</v>
      </c>
      <c r="H608" s="31">
        <v>44969</v>
      </c>
      <c r="I608" s="36">
        <f t="shared" si="14"/>
        <v>137064</v>
      </c>
      <c r="J608" s="33">
        <v>18906</v>
      </c>
      <c r="K608" s="33">
        <v>118158</v>
      </c>
      <c r="L608" s="34">
        <v>3257</v>
      </c>
      <c r="M608" s="35">
        <v>0.64</v>
      </c>
      <c r="N608" s="37">
        <f t="shared" si="12"/>
        <v>45149</v>
      </c>
      <c r="O608" s="31">
        <v>45149</v>
      </c>
      <c r="P608" s="31">
        <v>45301</v>
      </c>
      <c r="Q608" s="27">
        <v>131000</v>
      </c>
    </row>
    <row r="609" spans="1:17" s="18" customFormat="1" x14ac:dyDescent="0.35">
      <c r="A609" s="18" t="s">
        <v>15</v>
      </c>
      <c r="B609" s="18" t="s">
        <v>760</v>
      </c>
      <c r="C609" s="18" t="s">
        <v>17</v>
      </c>
      <c r="D609" s="18" t="s">
        <v>18</v>
      </c>
      <c r="E609" s="18" t="s">
        <v>17</v>
      </c>
      <c r="F609" s="31">
        <v>44846</v>
      </c>
      <c r="G609" s="31">
        <v>44979</v>
      </c>
      <c r="H609" s="31">
        <v>44990</v>
      </c>
      <c r="I609" s="36">
        <f t="shared" si="14"/>
        <v>1063394</v>
      </c>
      <c r="J609" s="33">
        <v>146676</v>
      </c>
      <c r="K609" s="33">
        <v>916718</v>
      </c>
      <c r="L609" s="34">
        <v>7517</v>
      </c>
      <c r="M609" s="35">
        <v>0.59</v>
      </c>
      <c r="N609" s="37">
        <f t="shared" si="12"/>
        <v>45170</v>
      </c>
      <c r="O609" s="31">
        <v>45166</v>
      </c>
      <c r="P609" s="31" t="s">
        <v>576</v>
      </c>
      <c r="Q609" s="27">
        <v>0</v>
      </c>
    </row>
    <row r="610" spans="1:17" s="18" customFormat="1" x14ac:dyDescent="0.35">
      <c r="A610" s="18" t="s">
        <v>15</v>
      </c>
      <c r="B610" s="18" t="s">
        <v>759</v>
      </c>
      <c r="C610" s="18" t="s">
        <v>33</v>
      </c>
      <c r="D610" s="18" t="s">
        <v>34</v>
      </c>
      <c r="E610" s="18" t="s">
        <v>33</v>
      </c>
      <c r="F610" s="31">
        <v>44846</v>
      </c>
      <c r="G610" s="31">
        <v>45119</v>
      </c>
      <c r="H610" s="31">
        <v>45123</v>
      </c>
      <c r="I610" s="36">
        <f t="shared" si="14"/>
        <v>79706</v>
      </c>
      <c r="J610" s="33">
        <v>10994</v>
      </c>
      <c r="K610" s="33">
        <v>68712</v>
      </c>
      <c r="L610" s="34">
        <v>5261</v>
      </c>
      <c r="M610" s="35">
        <v>0.09</v>
      </c>
      <c r="N610" s="37">
        <f t="shared" ref="N610:N673" si="15">H610+180</f>
        <v>45303</v>
      </c>
      <c r="O610" s="31">
        <v>45183</v>
      </c>
      <c r="P610" s="31">
        <v>45301</v>
      </c>
      <c r="Q610" s="27">
        <v>79706</v>
      </c>
    </row>
    <row r="611" spans="1:17" s="18" customFormat="1" x14ac:dyDescent="0.35">
      <c r="A611" s="18" t="s">
        <v>15</v>
      </c>
      <c r="B611" s="18" t="s">
        <v>761</v>
      </c>
      <c r="C611" s="18" t="s">
        <v>496</v>
      </c>
      <c r="D611" s="18" t="s">
        <v>497</v>
      </c>
      <c r="E611" s="18" t="s">
        <v>496</v>
      </c>
      <c r="F611" s="31">
        <v>44848</v>
      </c>
      <c r="G611" s="31">
        <v>44975</v>
      </c>
      <c r="H611" s="31">
        <v>44976</v>
      </c>
      <c r="I611" s="36">
        <f t="shared" si="14"/>
        <v>47522</v>
      </c>
      <c r="J611" s="33">
        <v>6555</v>
      </c>
      <c r="K611" s="33">
        <v>40967</v>
      </c>
      <c r="L611" s="34">
        <v>1968</v>
      </c>
      <c r="M611" s="35">
        <v>0.06</v>
      </c>
      <c r="N611" s="37">
        <f t="shared" si="15"/>
        <v>45156</v>
      </c>
      <c r="O611" s="31" t="s">
        <v>576</v>
      </c>
      <c r="P611" s="31" t="s">
        <v>576</v>
      </c>
      <c r="Q611" s="27">
        <v>0</v>
      </c>
    </row>
    <row r="612" spans="1:17" s="18" customFormat="1" x14ac:dyDescent="0.35">
      <c r="A612" s="18" t="s">
        <v>15</v>
      </c>
      <c r="B612" s="18" t="s">
        <v>762</v>
      </c>
      <c r="C612" s="18" t="s">
        <v>17</v>
      </c>
      <c r="D612" s="18" t="s">
        <v>18</v>
      </c>
      <c r="E612" s="18" t="s">
        <v>17</v>
      </c>
      <c r="F612" s="31">
        <v>44851</v>
      </c>
      <c r="G612" s="31">
        <v>44991</v>
      </c>
      <c r="H612" s="31">
        <v>44997</v>
      </c>
      <c r="I612" s="36">
        <f t="shared" si="14"/>
        <v>454188</v>
      </c>
      <c r="J612" s="33">
        <v>62647</v>
      </c>
      <c r="K612" s="33">
        <v>391541</v>
      </c>
      <c r="L612" s="34">
        <v>7986</v>
      </c>
      <c r="M612" s="35">
        <v>0.79</v>
      </c>
      <c r="N612" s="37">
        <f t="shared" si="15"/>
        <v>45177</v>
      </c>
      <c r="O612" s="31">
        <v>45047</v>
      </c>
      <c r="P612" s="31">
        <v>45175</v>
      </c>
      <c r="Q612" s="27">
        <f>I612</f>
        <v>454188</v>
      </c>
    </row>
    <row r="613" spans="1:17" s="18" customFormat="1" x14ac:dyDescent="0.35">
      <c r="A613" s="18" t="s">
        <v>15</v>
      </c>
      <c r="B613" s="18" t="s">
        <v>763</v>
      </c>
      <c r="C613" s="18" t="s">
        <v>934</v>
      </c>
      <c r="D613" s="18" t="s">
        <v>41</v>
      </c>
      <c r="E613" s="18" t="s">
        <v>42</v>
      </c>
      <c r="F613" s="31">
        <v>44853</v>
      </c>
      <c r="G613" s="31">
        <v>44981</v>
      </c>
      <c r="H613" s="31">
        <v>44983</v>
      </c>
      <c r="I613" s="36">
        <f t="shared" si="14"/>
        <v>1628113.5</v>
      </c>
      <c r="J613" s="33">
        <v>224567.38</v>
      </c>
      <c r="K613" s="33">
        <v>1403546.12</v>
      </c>
      <c r="L613" s="34">
        <v>53408</v>
      </c>
      <c r="M613" s="35">
        <v>0.56000000000000005</v>
      </c>
      <c r="N613" s="37">
        <f t="shared" si="15"/>
        <v>45163</v>
      </c>
      <c r="O613" s="31">
        <v>45098</v>
      </c>
      <c r="P613" s="31">
        <v>45196</v>
      </c>
      <c r="Q613" s="27">
        <v>1628113.15</v>
      </c>
    </row>
    <row r="614" spans="1:17" s="18" customFormat="1" x14ac:dyDescent="0.35">
      <c r="A614" s="18" t="s">
        <v>15</v>
      </c>
      <c r="B614" s="18" t="s">
        <v>764</v>
      </c>
      <c r="C614" s="18" t="s">
        <v>49</v>
      </c>
      <c r="D614" s="18" t="s">
        <v>50</v>
      </c>
      <c r="E614" s="18" t="s">
        <v>51</v>
      </c>
      <c r="F614" s="31">
        <v>44854</v>
      </c>
      <c r="G614" s="31">
        <v>44981</v>
      </c>
      <c r="H614" s="31">
        <v>44982</v>
      </c>
      <c r="I614" s="36">
        <f t="shared" si="14"/>
        <v>36641</v>
      </c>
      <c r="J614" s="33">
        <v>5054</v>
      </c>
      <c r="K614" s="33">
        <v>31587</v>
      </c>
      <c r="L614" s="34">
        <v>1905</v>
      </c>
      <c r="M614" s="35">
        <v>0.63</v>
      </c>
      <c r="N614" s="37">
        <f t="shared" si="15"/>
        <v>45162</v>
      </c>
      <c r="O614" s="31">
        <v>45156</v>
      </c>
      <c r="P614" s="31" t="s">
        <v>576</v>
      </c>
      <c r="Q614" s="27">
        <v>0</v>
      </c>
    </row>
    <row r="615" spans="1:17" s="18" customFormat="1" x14ac:dyDescent="0.35">
      <c r="A615" s="18" t="s">
        <v>15</v>
      </c>
      <c r="B615" s="18" t="s">
        <v>765</v>
      </c>
      <c r="C615" s="18" t="s">
        <v>28</v>
      </c>
      <c r="D615" s="18" t="s">
        <v>29</v>
      </c>
      <c r="E615" s="18" t="s">
        <v>30</v>
      </c>
      <c r="F615" s="31">
        <v>44858</v>
      </c>
      <c r="G615" s="31">
        <v>44986</v>
      </c>
      <c r="H615" s="31">
        <v>44990</v>
      </c>
      <c r="I615" s="36">
        <f t="shared" si="14"/>
        <v>56785.049999999996</v>
      </c>
      <c r="J615" s="33">
        <v>7832.42</v>
      </c>
      <c r="K615" s="33">
        <v>48952.63</v>
      </c>
      <c r="L615" s="34">
        <v>1184</v>
      </c>
      <c r="M615" s="35">
        <v>0.5</v>
      </c>
      <c r="N615" s="37">
        <f t="shared" si="15"/>
        <v>45170</v>
      </c>
      <c r="O615" s="31">
        <v>45156</v>
      </c>
      <c r="P615" s="31">
        <v>45363</v>
      </c>
      <c r="Q615" s="64">
        <v>56785.05</v>
      </c>
    </row>
    <row r="616" spans="1:17" s="18" customFormat="1" x14ac:dyDescent="0.35">
      <c r="A616" s="18" t="s">
        <v>15</v>
      </c>
      <c r="B616" s="18" t="s">
        <v>766</v>
      </c>
      <c r="C616" s="18" t="s">
        <v>17</v>
      </c>
      <c r="D616" s="18" t="s">
        <v>18</v>
      </c>
      <c r="E616" s="18" t="s">
        <v>17</v>
      </c>
      <c r="F616" s="31">
        <v>44860</v>
      </c>
      <c r="G616" s="31">
        <v>45087</v>
      </c>
      <c r="H616" s="31">
        <v>45094</v>
      </c>
      <c r="I616" s="36">
        <f t="shared" si="14"/>
        <v>313801</v>
      </c>
      <c r="J616" s="33">
        <v>43283</v>
      </c>
      <c r="K616" s="33">
        <v>270518</v>
      </c>
      <c r="L616" s="34">
        <v>3260</v>
      </c>
      <c r="M616" s="35">
        <v>0.72</v>
      </c>
      <c r="N616" s="37">
        <f t="shared" si="15"/>
        <v>45274</v>
      </c>
      <c r="O616" s="31">
        <v>45273</v>
      </c>
      <c r="P616" s="31" t="s">
        <v>576</v>
      </c>
      <c r="Q616" s="27">
        <v>0</v>
      </c>
    </row>
    <row r="617" spans="1:17" s="18" customFormat="1" x14ac:dyDescent="0.35">
      <c r="A617" s="18" t="s">
        <v>15</v>
      </c>
      <c r="B617" s="18" t="s">
        <v>767</v>
      </c>
      <c r="C617" s="18" t="s">
        <v>45</v>
      </c>
      <c r="D617" s="18" t="s">
        <v>46</v>
      </c>
      <c r="E617" s="18" t="s">
        <v>45</v>
      </c>
      <c r="F617" s="31">
        <v>44861</v>
      </c>
      <c r="G617" s="31">
        <v>44981</v>
      </c>
      <c r="H617" s="31">
        <v>44984</v>
      </c>
      <c r="I617" s="36">
        <f t="shared" si="14"/>
        <v>325000</v>
      </c>
      <c r="J617" s="33">
        <v>44827.59</v>
      </c>
      <c r="K617" s="33">
        <v>280172.40999999997</v>
      </c>
      <c r="L617" s="34">
        <v>5026</v>
      </c>
      <c r="M617" s="35">
        <v>0.93</v>
      </c>
      <c r="N617" s="37">
        <f t="shared" si="15"/>
        <v>45164</v>
      </c>
      <c r="O617" s="31">
        <v>45163</v>
      </c>
      <c r="P617" s="31" t="s">
        <v>576</v>
      </c>
      <c r="Q617" s="27">
        <v>0</v>
      </c>
    </row>
    <row r="618" spans="1:17" s="18" customFormat="1" x14ac:dyDescent="0.35">
      <c r="A618" s="18" t="s">
        <v>15</v>
      </c>
      <c r="B618" s="18" t="s">
        <v>778</v>
      </c>
      <c r="C618" s="18" t="s">
        <v>17</v>
      </c>
      <c r="D618" s="18" t="s">
        <v>18</v>
      </c>
      <c r="E618" s="18" t="s">
        <v>17</v>
      </c>
      <c r="F618" s="31">
        <v>44861</v>
      </c>
      <c r="G618" s="31">
        <v>44988</v>
      </c>
      <c r="H618" s="31">
        <v>44991</v>
      </c>
      <c r="I618" s="36">
        <f t="shared" si="14"/>
        <v>191315</v>
      </c>
      <c r="J618" s="33">
        <v>26389</v>
      </c>
      <c r="K618" s="33">
        <v>164926</v>
      </c>
      <c r="L618" s="34">
        <v>4201</v>
      </c>
      <c r="M618" s="35">
        <v>0.92</v>
      </c>
      <c r="N618" s="37">
        <f t="shared" si="15"/>
        <v>45171</v>
      </c>
      <c r="O618" s="31">
        <v>45169</v>
      </c>
      <c r="P618" s="31">
        <v>45365</v>
      </c>
      <c r="Q618" s="27">
        <v>190009.45</v>
      </c>
    </row>
    <row r="619" spans="1:17" s="18" customFormat="1" x14ac:dyDescent="0.35">
      <c r="A619" s="18" t="s">
        <v>15</v>
      </c>
      <c r="B619" s="18" t="s">
        <v>768</v>
      </c>
      <c r="C619" s="18" t="s">
        <v>33</v>
      </c>
      <c r="D619" s="18" t="s">
        <v>34</v>
      </c>
      <c r="E619" s="18" t="s">
        <v>33</v>
      </c>
      <c r="F619" s="31">
        <v>44862</v>
      </c>
      <c r="G619" s="31">
        <v>44993</v>
      </c>
      <c r="H619" s="31">
        <v>44996</v>
      </c>
      <c r="I619" s="36">
        <f t="shared" si="14"/>
        <v>1272629.52</v>
      </c>
      <c r="J619" s="33">
        <v>175535.11</v>
      </c>
      <c r="K619" s="33">
        <v>1097094.4099999999</v>
      </c>
      <c r="L619" s="34">
        <v>19674</v>
      </c>
      <c r="M619" s="35">
        <v>0.34</v>
      </c>
      <c r="N619" s="37">
        <f t="shared" si="15"/>
        <v>45176</v>
      </c>
      <c r="O619" s="31">
        <v>45078</v>
      </c>
      <c r="P619" s="31">
        <v>45301</v>
      </c>
      <c r="Q619" s="27">
        <f>I619</f>
        <v>1272629.52</v>
      </c>
    </row>
    <row r="620" spans="1:17" s="18" customFormat="1" x14ac:dyDescent="0.35">
      <c r="A620" s="18" t="s">
        <v>15</v>
      </c>
      <c r="B620" s="18" t="s">
        <v>769</v>
      </c>
      <c r="C620" s="18" t="s">
        <v>25</v>
      </c>
      <c r="D620" s="18" t="s">
        <v>26</v>
      </c>
      <c r="E620" s="18" t="s">
        <v>25</v>
      </c>
      <c r="F620" s="31">
        <v>44866</v>
      </c>
      <c r="G620" s="31">
        <v>44987</v>
      </c>
      <c r="H620" s="31">
        <v>44990</v>
      </c>
      <c r="I620" s="36">
        <f t="shared" si="14"/>
        <v>118579</v>
      </c>
      <c r="J620" s="33">
        <v>16356</v>
      </c>
      <c r="K620" s="33">
        <v>102223</v>
      </c>
      <c r="L620" s="34">
        <v>3844</v>
      </c>
      <c r="M620" s="35">
        <v>0.12</v>
      </c>
      <c r="N620" s="37">
        <f t="shared" si="15"/>
        <v>45170</v>
      </c>
      <c r="O620" s="31">
        <v>45170</v>
      </c>
      <c r="P620" s="31" t="s">
        <v>576</v>
      </c>
      <c r="Q620" s="27">
        <v>0</v>
      </c>
    </row>
    <row r="621" spans="1:17" s="18" customFormat="1" x14ac:dyDescent="0.35">
      <c r="A621" s="18" t="s">
        <v>15</v>
      </c>
      <c r="B621" s="18" t="s">
        <v>770</v>
      </c>
      <c r="C621" s="18" t="s">
        <v>33</v>
      </c>
      <c r="D621" s="18" t="s">
        <v>34</v>
      </c>
      <c r="E621" s="18" t="s">
        <v>33</v>
      </c>
      <c r="F621" s="31">
        <v>44867</v>
      </c>
      <c r="G621" s="31">
        <v>45037</v>
      </c>
      <c r="H621" s="31">
        <v>45039</v>
      </c>
      <c r="I621" s="36">
        <f t="shared" si="14"/>
        <v>341517</v>
      </c>
      <c r="J621" s="33">
        <v>47106</v>
      </c>
      <c r="K621" s="33">
        <v>294411</v>
      </c>
      <c r="L621" s="34">
        <v>13354</v>
      </c>
      <c r="M621" s="35">
        <v>0.52</v>
      </c>
      <c r="N621" s="37">
        <f t="shared" si="15"/>
        <v>45219</v>
      </c>
      <c r="O621" s="31">
        <v>45125</v>
      </c>
      <c r="P621" s="31" t="s">
        <v>576</v>
      </c>
      <c r="Q621" s="27">
        <v>0</v>
      </c>
    </row>
    <row r="622" spans="1:17" s="18" customFormat="1" x14ac:dyDescent="0.35">
      <c r="A622" s="18" t="s">
        <v>15</v>
      </c>
      <c r="B622" s="18" t="s">
        <v>783</v>
      </c>
      <c r="C622" s="18" t="s">
        <v>934</v>
      </c>
      <c r="D622" s="18" t="s">
        <v>41</v>
      </c>
      <c r="E622" s="18" t="s">
        <v>42</v>
      </c>
      <c r="F622" s="31">
        <v>44868</v>
      </c>
      <c r="G622" s="31">
        <v>44992</v>
      </c>
      <c r="H622" s="31">
        <v>44994</v>
      </c>
      <c r="I622" s="36">
        <f t="shared" si="14"/>
        <v>266580</v>
      </c>
      <c r="J622" s="33">
        <v>36769.660000000003</v>
      </c>
      <c r="K622" s="33">
        <v>229810.34</v>
      </c>
      <c r="L622" s="34">
        <v>13950</v>
      </c>
      <c r="M622" s="35">
        <v>0.71</v>
      </c>
      <c r="N622" s="37">
        <f t="shared" si="15"/>
        <v>45174</v>
      </c>
      <c r="O622" s="31">
        <v>45098</v>
      </c>
      <c r="P622" s="31" t="s">
        <v>576</v>
      </c>
      <c r="Q622" s="27">
        <v>0</v>
      </c>
    </row>
    <row r="623" spans="1:17" s="18" customFormat="1" x14ac:dyDescent="0.35">
      <c r="A623" s="18" t="s">
        <v>15</v>
      </c>
      <c r="B623" s="18" t="s">
        <v>771</v>
      </c>
      <c r="C623" s="18" t="s">
        <v>25</v>
      </c>
      <c r="D623" s="18" t="s">
        <v>26</v>
      </c>
      <c r="E623" s="18" t="s">
        <v>25</v>
      </c>
      <c r="F623" s="31">
        <v>44873</v>
      </c>
      <c r="G623" s="31">
        <v>44993</v>
      </c>
      <c r="H623" s="31">
        <v>44996</v>
      </c>
      <c r="I623" s="36">
        <f t="shared" si="14"/>
        <v>217607</v>
      </c>
      <c r="J623" s="33">
        <v>30015</v>
      </c>
      <c r="K623" s="33">
        <v>187592</v>
      </c>
      <c r="L623" s="34">
        <v>2994</v>
      </c>
      <c r="M623" s="35">
        <v>0.68</v>
      </c>
      <c r="N623" s="37">
        <f t="shared" si="15"/>
        <v>45176</v>
      </c>
      <c r="O623" s="31">
        <v>45175</v>
      </c>
      <c r="P623" s="31" t="s">
        <v>576</v>
      </c>
      <c r="Q623" s="27">
        <v>0</v>
      </c>
    </row>
    <row r="624" spans="1:17" s="18" customFormat="1" x14ac:dyDescent="0.35">
      <c r="A624" s="18" t="s">
        <v>15</v>
      </c>
      <c r="B624" s="18" t="s">
        <v>772</v>
      </c>
      <c r="C624" s="18" t="s">
        <v>232</v>
      </c>
      <c r="D624" s="18" t="s">
        <v>46</v>
      </c>
      <c r="E624" s="18" t="s">
        <v>233</v>
      </c>
      <c r="F624" s="31">
        <v>44874</v>
      </c>
      <c r="G624" s="31">
        <v>45012</v>
      </c>
      <c r="H624" s="31">
        <v>45018</v>
      </c>
      <c r="I624" s="36">
        <f t="shared" si="14"/>
        <v>316694</v>
      </c>
      <c r="J624" s="33">
        <v>43682</v>
      </c>
      <c r="K624" s="33">
        <v>273012</v>
      </c>
      <c r="L624" s="34">
        <v>13273</v>
      </c>
      <c r="M624" s="35">
        <v>0.13</v>
      </c>
      <c r="N624" s="37">
        <f t="shared" si="15"/>
        <v>45198</v>
      </c>
      <c r="O624" s="31">
        <v>45152</v>
      </c>
      <c r="P624" s="31" t="s">
        <v>576</v>
      </c>
      <c r="Q624" s="27">
        <v>0</v>
      </c>
    </row>
    <row r="625" spans="1:17" s="18" customFormat="1" x14ac:dyDescent="0.35">
      <c r="A625" s="18" t="s">
        <v>15</v>
      </c>
      <c r="B625" s="18" t="s">
        <v>776</v>
      </c>
      <c r="C625" s="18" t="s">
        <v>17</v>
      </c>
      <c r="D625" s="18" t="s">
        <v>18</v>
      </c>
      <c r="E625" s="18" t="s">
        <v>17</v>
      </c>
      <c r="F625" s="31">
        <v>44881</v>
      </c>
      <c r="G625" s="31">
        <v>44664</v>
      </c>
      <c r="H625" s="31">
        <v>44666</v>
      </c>
      <c r="I625" s="36">
        <f t="shared" si="14"/>
        <v>339545</v>
      </c>
      <c r="J625" s="33">
        <v>46834</v>
      </c>
      <c r="K625" s="33">
        <v>292711</v>
      </c>
      <c r="L625" s="34">
        <v>7108</v>
      </c>
      <c r="M625" s="35">
        <v>0.52</v>
      </c>
      <c r="N625" s="37">
        <f t="shared" si="15"/>
        <v>44846</v>
      </c>
      <c r="O625" s="31">
        <v>45155</v>
      </c>
      <c r="P625" s="31" t="s">
        <v>576</v>
      </c>
      <c r="Q625" s="27">
        <v>0</v>
      </c>
    </row>
    <row r="626" spans="1:17" s="18" customFormat="1" x14ac:dyDescent="0.35">
      <c r="A626" s="18" t="s">
        <v>15</v>
      </c>
      <c r="B626" s="18" t="s">
        <v>774</v>
      </c>
      <c r="C626" s="18" t="s">
        <v>28</v>
      </c>
      <c r="D626" s="18" t="s">
        <v>29</v>
      </c>
      <c r="E626" s="18" t="s">
        <v>30</v>
      </c>
      <c r="F626" s="31">
        <v>44881</v>
      </c>
      <c r="G626" s="31">
        <v>45005</v>
      </c>
      <c r="H626" s="31">
        <v>45011</v>
      </c>
      <c r="I626" s="36">
        <f t="shared" si="14"/>
        <v>1014456</v>
      </c>
      <c r="J626" s="33">
        <v>139925</v>
      </c>
      <c r="K626" s="33">
        <v>874531</v>
      </c>
      <c r="L626" s="34">
        <v>13609</v>
      </c>
      <c r="M626" s="35">
        <v>0.28999999999999998</v>
      </c>
      <c r="N626" s="37">
        <f t="shared" si="15"/>
        <v>45191</v>
      </c>
      <c r="O626" s="31">
        <v>45189</v>
      </c>
      <c r="P626" s="31" t="s">
        <v>576</v>
      </c>
      <c r="Q626" s="27">
        <v>0</v>
      </c>
    </row>
    <row r="627" spans="1:17" s="18" customFormat="1" x14ac:dyDescent="0.35">
      <c r="A627" s="18" t="s">
        <v>15</v>
      </c>
      <c r="B627" s="18" t="s">
        <v>773</v>
      </c>
      <c r="C627" s="18" t="s">
        <v>666</v>
      </c>
      <c r="D627" s="18" t="s">
        <v>29</v>
      </c>
      <c r="E627" s="18" t="s">
        <v>30</v>
      </c>
      <c r="F627" s="31">
        <v>44881</v>
      </c>
      <c r="G627" s="31">
        <v>45042</v>
      </c>
      <c r="H627" s="31">
        <v>45044</v>
      </c>
      <c r="I627" s="36">
        <f t="shared" si="14"/>
        <v>1741031</v>
      </c>
      <c r="J627" s="33">
        <v>240143</v>
      </c>
      <c r="K627" s="33">
        <v>1500888</v>
      </c>
      <c r="L627" s="34">
        <v>11870</v>
      </c>
      <c r="M627" s="35">
        <v>0.77</v>
      </c>
      <c r="N627" s="37">
        <f t="shared" si="15"/>
        <v>45224</v>
      </c>
      <c r="O627" s="31">
        <v>45218</v>
      </c>
      <c r="P627" s="31" t="s">
        <v>576</v>
      </c>
      <c r="Q627" s="27">
        <v>0</v>
      </c>
    </row>
    <row r="628" spans="1:17" s="18" customFormat="1" x14ac:dyDescent="0.35">
      <c r="A628" s="18" t="s">
        <v>15</v>
      </c>
      <c r="B628" s="18" t="s">
        <v>775</v>
      </c>
      <c r="C628" s="18" t="s">
        <v>204</v>
      </c>
      <c r="D628" s="18" t="s">
        <v>46</v>
      </c>
      <c r="E628" s="18" t="s">
        <v>45</v>
      </c>
      <c r="F628" s="31">
        <v>44882</v>
      </c>
      <c r="G628" s="31">
        <v>45002</v>
      </c>
      <c r="H628" s="31">
        <v>45004</v>
      </c>
      <c r="I628" s="36">
        <f t="shared" si="14"/>
        <v>155476</v>
      </c>
      <c r="J628" s="33">
        <v>21445</v>
      </c>
      <c r="K628" s="33">
        <v>134031</v>
      </c>
      <c r="L628" s="34">
        <v>2182</v>
      </c>
      <c r="M628" s="35">
        <v>0.88</v>
      </c>
      <c r="N628" s="37">
        <f t="shared" si="15"/>
        <v>45184</v>
      </c>
      <c r="O628" s="31">
        <v>45093</v>
      </c>
      <c r="P628" s="31" t="s">
        <v>576</v>
      </c>
      <c r="Q628" s="27">
        <v>0</v>
      </c>
    </row>
    <row r="629" spans="1:17" s="18" customFormat="1" x14ac:dyDescent="0.35">
      <c r="A629" s="18" t="s">
        <v>15</v>
      </c>
      <c r="B629" s="18" t="s">
        <v>777</v>
      </c>
      <c r="C629" s="18" t="s">
        <v>934</v>
      </c>
      <c r="D629" s="18" t="s">
        <v>41</v>
      </c>
      <c r="E629" s="18" t="s">
        <v>42</v>
      </c>
      <c r="F629" s="31">
        <v>44882</v>
      </c>
      <c r="G629" s="31">
        <v>45007</v>
      </c>
      <c r="H629" s="31">
        <v>45010</v>
      </c>
      <c r="I629" s="36">
        <f t="shared" si="14"/>
        <v>130000</v>
      </c>
      <c r="J629" s="33">
        <v>17931.03</v>
      </c>
      <c r="K629" s="33">
        <v>112068.97</v>
      </c>
      <c r="L629" s="34">
        <v>2770</v>
      </c>
      <c r="M629" s="35">
        <v>0.2</v>
      </c>
      <c r="N629" s="37">
        <f t="shared" si="15"/>
        <v>45190</v>
      </c>
      <c r="O629" s="31">
        <v>45098</v>
      </c>
      <c r="P629" s="31">
        <v>45301</v>
      </c>
      <c r="Q629" s="27">
        <v>130000</v>
      </c>
    </row>
    <row r="630" spans="1:17" s="18" customFormat="1" x14ac:dyDescent="0.35">
      <c r="A630" s="18" t="s">
        <v>15</v>
      </c>
      <c r="B630" s="18" t="s">
        <v>792</v>
      </c>
      <c r="C630" s="18" t="s">
        <v>49</v>
      </c>
      <c r="D630" s="18" t="s">
        <v>50</v>
      </c>
      <c r="E630" s="18" t="s">
        <v>51</v>
      </c>
      <c r="F630" s="31">
        <v>44883</v>
      </c>
      <c r="G630" s="31">
        <v>45003</v>
      </c>
      <c r="H630" s="31">
        <v>45004</v>
      </c>
      <c r="I630" s="36">
        <f t="shared" si="14"/>
        <v>12180.58</v>
      </c>
      <c r="J630" s="33">
        <v>1680.08</v>
      </c>
      <c r="K630" s="33">
        <v>10500.5</v>
      </c>
      <c r="L630" s="34">
        <v>848</v>
      </c>
      <c r="M630" s="35">
        <v>0.82</v>
      </c>
      <c r="N630" s="37">
        <f t="shared" si="15"/>
        <v>45184</v>
      </c>
      <c r="O630" s="31">
        <v>45176</v>
      </c>
      <c r="P630" s="31" t="s">
        <v>576</v>
      </c>
      <c r="Q630" s="27">
        <v>0</v>
      </c>
    </row>
    <row r="631" spans="1:17" s="18" customFormat="1" x14ac:dyDescent="0.35">
      <c r="A631" s="18" t="s">
        <v>15</v>
      </c>
      <c r="B631" s="18" t="s">
        <v>780</v>
      </c>
      <c r="C631" s="18" t="s">
        <v>49</v>
      </c>
      <c r="D631" s="18" t="s">
        <v>50</v>
      </c>
      <c r="E631" s="18" t="s">
        <v>51</v>
      </c>
      <c r="F631" s="31">
        <v>44883</v>
      </c>
      <c r="G631" s="31">
        <v>45007</v>
      </c>
      <c r="H631" s="31">
        <v>45012</v>
      </c>
      <c r="I631" s="36">
        <f t="shared" si="14"/>
        <v>42408.66</v>
      </c>
      <c r="J631" s="33">
        <v>5849.47</v>
      </c>
      <c r="K631" s="33">
        <v>36559.19</v>
      </c>
      <c r="L631" s="34">
        <v>632</v>
      </c>
      <c r="M631" s="35">
        <v>0.67</v>
      </c>
      <c r="N631" s="37">
        <f t="shared" si="15"/>
        <v>45192</v>
      </c>
      <c r="O631" s="31">
        <v>45191</v>
      </c>
      <c r="P631" s="31" t="s">
        <v>576</v>
      </c>
      <c r="Q631" s="27">
        <v>0</v>
      </c>
    </row>
    <row r="632" spans="1:17" s="18" customFormat="1" x14ac:dyDescent="0.35">
      <c r="A632" s="18" t="s">
        <v>15</v>
      </c>
      <c r="B632" s="18" t="s">
        <v>779</v>
      </c>
      <c r="C632" s="18" t="s">
        <v>17</v>
      </c>
      <c r="D632" s="18" t="s">
        <v>18</v>
      </c>
      <c r="E632" s="18" t="s">
        <v>17</v>
      </c>
      <c r="F632" s="31">
        <v>44883</v>
      </c>
      <c r="G632" s="31">
        <v>45076</v>
      </c>
      <c r="H632" s="31">
        <v>45080</v>
      </c>
      <c r="I632" s="36">
        <f t="shared" si="14"/>
        <v>97250</v>
      </c>
      <c r="J632" s="33">
        <v>13414</v>
      </c>
      <c r="K632" s="33">
        <v>83836</v>
      </c>
      <c r="L632" s="34">
        <v>1513</v>
      </c>
      <c r="M632" s="35">
        <v>0.32</v>
      </c>
      <c r="N632" s="37">
        <f t="shared" si="15"/>
        <v>45260</v>
      </c>
      <c r="O632" s="31">
        <v>45232</v>
      </c>
      <c r="P632" s="31">
        <v>45365</v>
      </c>
      <c r="Q632" s="27">
        <f>I632</f>
        <v>97250</v>
      </c>
    </row>
    <row r="633" spans="1:17" s="18" customFormat="1" x14ac:dyDescent="0.35">
      <c r="A633" s="18" t="s">
        <v>15</v>
      </c>
      <c r="B633" s="18" t="s">
        <v>781</v>
      </c>
      <c r="C633" s="18" t="s">
        <v>666</v>
      </c>
      <c r="D633" s="18" t="s">
        <v>29</v>
      </c>
      <c r="E633" s="18" t="s">
        <v>30</v>
      </c>
      <c r="F633" s="31">
        <v>44886</v>
      </c>
      <c r="G633" s="31">
        <v>45018</v>
      </c>
      <c r="H633" s="31">
        <v>45018</v>
      </c>
      <c r="I633" s="36">
        <f t="shared" si="14"/>
        <v>417044</v>
      </c>
      <c r="J633" s="33">
        <v>57524</v>
      </c>
      <c r="K633" s="33">
        <v>359520</v>
      </c>
      <c r="L633" s="34">
        <v>13609</v>
      </c>
      <c r="M633" s="35">
        <v>0.28999999999999998</v>
      </c>
      <c r="N633" s="37">
        <f t="shared" si="15"/>
        <v>45198</v>
      </c>
      <c r="O633" s="31">
        <v>45196</v>
      </c>
      <c r="P633" s="31" t="s">
        <v>576</v>
      </c>
      <c r="Q633" s="27">
        <v>0</v>
      </c>
    </row>
    <row r="634" spans="1:17" s="18" customFormat="1" x14ac:dyDescent="0.35">
      <c r="A634" s="18" t="s">
        <v>15</v>
      </c>
      <c r="B634" s="18" t="s">
        <v>782</v>
      </c>
      <c r="C634" s="18" t="s">
        <v>152</v>
      </c>
      <c r="D634" s="18" t="s">
        <v>153</v>
      </c>
      <c r="E634" s="18" t="s">
        <v>152</v>
      </c>
      <c r="F634" s="31">
        <v>44887</v>
      </c>
      <c r="G634" s="31">
        <v>45014</v>
      </c>
      <c r="H634" s="31">
        <v>45018</v>
      </c>
      <c r="I634" s="36">
        <f t="shared" si="14"/>
        <v>7962.57</v>
      </c>
      <c r="J634" s="33">
        <v>1098.29</v>
      </c>
      <c r="K634" s="33">
        <v>6864.28</v>
      </c>
      <c r="L634" s="34">
        <v>217</v>
      </c>
      <c r="M634" s="35">
        <v>0.24</v>
      </c>
      <c r="N634" s="37">
        <f t="shared" si="15"/>
        <v>45198</v>
      </c>
      <c r="O634" s="31">
        <v>45145</v>
      </c>
      <c r="P634" s="31" t="s">
        <v>576</v>
      </c>
      <c r="Q634" s="27">
        <v>0</v>
      </c>
    </row>
    <row r="635" spans="1:17" s="18" customFormat="1" x14ac:dyDescent="0.35">
      <c r="A635" s="18" t="s">
        <v>15</v>
      </c>
      <c r="B635" s="18" t="s">
        <v>784</v>
      </c>
      <c r="C635" s="18" t="s">
        <v>241</v>
      </c>
      <c r="D635" s="18" t="s">
        <v>41</v>
      </c>
      <c r="E635" s="18" t="s">
        <v>42</v>
      </c>
      <c r="F635" s="31">
        <v>44894</v>
      </c>
      <c r="G635" s="31">
        <v>45017</v>
      </c>
      <c r="H635" s="31">
        <v>45017</v>
      </c>
      <c r="I635" s="36">
        <f t="shared" si="14"/>
        <v>250000</v>
      </c>
      <c r="J635" s="33">
        <v>34482.76</v>
      </c>
      <c r="K635" s="33">
        <v>215517.24</v>
      </c>
      <c r="L635" s="34">
        <v>10025</v>
      </c>
      <c r="M635" s="35">
        <v>0.22</v>
      </c>
      <c r="N635" s="37">
        <f t="shared" si="15"/>
        <v>45197</v>
      </c>
      <c r="O635" s="31">
        <v>45134</v>
      </c>
      <c r="P635" s="31">
        <v>45219</v>
      </c>
      <c r="Q635" s="27">
        <f>I635</f>
        <v>250000</v>
      </c>
    </row>
    <row r="636" spans="1:17" s="18" customFormat="1" x14ac:dyDescent="0.35">
      <c r="A636" s="18" t="s">
        <v>15</v>
      </c>
      <c r="B636" s="18" t="s">
        <v>785</v>
      </c>
      <c r="C636" s="18" t="s">
        <v>17</v>
      </c>
      <c r="D636" s="18" t="s">
        <v>18</v>
      </c>
      <c r="E636" s="18" t="s">
        <v>17</v>
      </c>
      <c r="F636" s="31">
        <v>44897</v>
      </c>
      <c r="G636" s="31">
        <v>45192</v>
      </c>
      <c r="H636" s="31">
        <v>45199</v>
      </c>
      <c r="I636" s="36">
        <f t="shared" si="14"/>
        <v>140069</v>
      </c>
      <c r="J636" s="33">
        <v>19320</v>
      </c>
      <c r="K636" s="33">
        <v>120749</v>
      </c>
      <c r="L636" s="34">
        <v>283</v>
      </c>
      <c r="M636" s="35">
        <v>0.33</v>
      </c>
      <c r="N636" s="37">
        <f t="shared" si="15"/>
        <v>45379</v>
      </c>
      <c r="O636" s="31">
        <v>45303</v>
      </c>
      <c r="P636" s="31" t="s">
        <v>576</v>
      </c>
      <c r="Q636" s="27">
        <v>0</v>
      </c>
    </row>
    <row r="637" spans="1:17" s="18" customFormat="1" x14ac:dyDescent="0.35">
      <c r="A637" s="18" t="s">
        <v>15</v>
      </c>
      <c r="B637" s="18" t="s">
        <v>788</v>
      </c>
      <c r="C637" s="18" t="s">
        <v>25</v>
      </c>
      <c r="D637" s="18" t="s">
        <v>26</v>
      </c>
      <c r="E637" s="18" t="s">
        <v>25</v>
      </c>
      <c r="F637" s="31">
        <v>44902</v>
      </c>
      <c r="G637" s="31">
        <v>45023</v>
      </c>
      <c r="H637" s="31">
        <v>45026</v>
      </c>
      <c r="I637" s="36">
        <f t="shared" si="14"/>
        <v>124436</v>
      </c>
      <c r="J637" s="33">
        <v>17164</v>
      </c>
      <c r="K637" s="33">
        <v>107272</v>
      </c>
      <c r="L637" s="34">
        <v>2644</v>
      </c>
      <c r="M637" s="35">
        <v>0.63</v>
      </c>
      <c r="N637" s="37">
        <f t="shared" si="15"/>
        <v>45206</v>
      </c>
      <c r="O637" s="31">
        <v>45205</v>
      </c>
      <c r="P637" s="31" t="s">
        <v>576</v>
      </c>
      <c r="Q637" s="27">
        <v>0</v>
      </c>
    </row>
    <row r="638" spans="1:17" s="18" customFormat="1" x14ac:dyDescent="0.35">
      <c r="A638" s="18" t="s">
        <v>15</v>
      </c>
      <c r="B638" s="18" t="s">
        <v>790</v>
      </c>
      <c r="C638" s="18" t="s">
        <v>17</v>
      </c>
      <c r="D638" s="18" t="s">
        <v>18</v>
      </c>
      <c r="E638" s="18" t="s">
        <v>17</v>
      </c>
      <c r="F638" s="31">
        <v>44903</v>
      </c>
      <c r="G638" s="31">
        <v>45068</v>
      </c>
      <c r="H638" s="31">
        <v>45074</v>
      </c>
      <c r="I638" s="36">
        <f t="shared" si="14"/>
        <v>262212</v>
      </c>
      <c r="J638" s="33">
        <v>36168</v>
      </c>
      <c r="K638" s="33">
        <v>226044</v>
      </c>
      <c r="L638" s="34">
        <v>9379</v>
      </c>
      <c r="M638" s="35">
        <v>0.18</v>
      </c>
      <c r="N638" s="37">
        <f t="shared" si="15"/>
        <v>45254</v>
      </c>
      <c r="O638" s="31">
        <v>45188</v>
      </c>
      <c r="P638" s="31">
        <v>45301</v>
      </c>
      <c r="Q638" s="27">
        <v>262212</v>
      </c>
    </row>
    <row r="639" spans="1:17" s="18" customFormat="1" x14ac:dyDescent="0.35">
      <c r="A639" s="18" t="s">
        <v>15</v>
      </c>
      <c r="B639" s="18" t="s">
        <v>791</v>
      </c>
      <c r="C639" s="18" t="s">
        <v>152</v>
      </c>
      <c r="D639" s="18" t="s">
        <v>153</v>
      </c>
      <c r="E639" s="18" t="s">
        <v>152</v>
      </c>
      <c r="F639" s="31">
        <v>44904</v>
      </c>
      <c r="G639" s="31">
        <v>45030</v>
      </c>
      <c r="H639" s="31">
        <v>45032</v>
      </c>
      <c r="I639" s="36">
        <f t="shared" si="14"/>
        <v>7717</v>
      </c>
      <c r="J639" s="33">
        <v>1065</v>
      </c>
      <c r="K639" s="33">
        <v>6652</v>
      </c>
      <c r="L639" s="34">
        <v>4238</v>
      </c>
      <c r="M639" s="35">
        <v>0.52</v>
      </c>
      <c r="N639" s="37">
        <f t="shared" si="15"/>
        <v>45212</v>
      </c>
      <c r="O639" s="31" t="s">
        <v>576</v>
      </c>
      <c r="P639" s="31" t="s">
        <v>576</v>
      </c>
      <c r="Q639" s="27">
        <v>0</v>
      </c>
    </row>
    <row r="640" spans="1:17" s="18" customFormat="1" x14ac:dyDescent="0.35">
      <c r="A640" s="18" t="s">
        <v>15</v>
      </c>
      <c r="B640" s="18" t="s">
        <v>793</v>
      </c>
      <c r="C640" s="18" t="s">
        <v>143</v>
      </c>
      <c r="D640" s="18" t="s">
        <v>37</v>
      </c>
      <c r="E640" s="18" t="s">
        <v>143</v>
      </c>
      <c r="F640" s="31">
        <v>44910</v>
      </c>
      <c r="G640" s="31">
        <v>45035</v>
      </c>
      <c r="H640" s="31">
        <v>45038</v>
      </c>
      <c r="I640" s="36">
        <f t="shared" si="14"/>
        <v>572500</v>
      </c>
      <c r="J640" s="33">
        <v>78966</v>
      </c>
      <c r="K640" s="33">
        <v>493534</v>
      </c>
      <c r="L640" s="34">
        <v>47988</v>
      </c>
      <c r="M640" s="35">
        <v>0.8</v>
      </c>
      <c r="N640" s="37">
        <f t="shared" si="15"/>
        <v>45218</v>
      </c>
      <c r="O640" s="31">
        <v>45215</v>
      </c>
      <c r="P640" s="31" t="s">
        <v>576</v>
      </c>
      <c r="Q640" s="27">
        <v>0</v>
      </c>
    </row>
    <row r="641" spans="1:17" s="18" customFormat="1" x14ac:dyDescent="0.35">
      <c r="A641" s="18" t="s">
        <v>15</v>
      </c>
      <c r="B641" s="18" t="s">
        <v>795</v>
      </c>
      <c r="C641" s="18" t="s">
        <v>17</v>
      </c>
      <c r="D641" s="18" t="s">
        <v>18</v>
      </c>
      <c r="E641" s="18" t="s">
        <v>17</v>
      </c>
      <c r="F641" s="31">
        <v>44911</v>
      </c>
      <c r="G641" s="31">
        <v>45039</v>
      </c>
      <c r="H641" s="31">
        <v>45046</v>
      </c>
      <c r="I641" s="36">
        <f t="shared" si="14"/>
        <v>497703</v>
      </c>
      <c r="J641" s="33">
        <v>68649</v>
      </c>
      <c r="K641" s="33">
        <v>429054</v>
      </c>
      <c r="L641" s="34">
        <v>4238</v>
      </c>
      <c r="M641" s="35">
        <v>0.52</v>
      </c>
      <c r="N641" s="37">
        <f t="shared" si="15"/>
        <v>45226</v>
      </c>
      <c r="O641" s="31">
        <v>45175</v>
      </c>
      <c r="P641" s="31">
        <v>45274</v>
      </c>
      <c r="Q641" s="27">
        <f>I641</f>
        <v>497703</v>
      </c>
    </row>
    <row r="642" spans="1:17" s="18" customFormat="1" x14ac:dyDescent="0.35">
      <c r="A642" s="18" t="s">
        <v>15</v>
      </c>
      <c r="B642" s="18" t="s">
        <v>794</v>
      </c>
      <c r="C642" s="18" t="s">
        <v>17</v>
      </c>
      <c r="D642" s="18" t="s">
        <v>18</v>
      </c>
      <c r="E642" s="18" t="s">
        <v>17</v>
      </c>
      <c r="F642" s="31">
        <v>44911</v>
      </c>
      <c r="G642" s="31">
        <v>45192</v>
      </c>
      <c r="H642" s="31">
        <v>45200</v>
      </c>
      <c r="I642" s="36">
        <f t="shared" si="14"/>
        <v>167775</v>
      </c>
      <c r="J642" s="33">
        <v>23142</v>
      </c>
      <c r="K642" s="33">
        <v>144633</v>
      </c>
      <c r="L642" s="34">
        <v>1732</v>
      </c>
      <c r="M642" s="35">
        <v>0.51</v>
      </c>
      <c r="N642" s="37">
        <f t="shared" si="15"/>
        <v>45380</v>
      </c>
      <c r="O642" s="31">
        <v>45335</v>
      </c>
      <c r="P642" s="31" t="s">
        <v>576</v>
      </c>
      <c r="Q642" s="27">
        <v>0</v>
      </c>
    </row>
    <row r="643" spans="1:17" s="18" customFormat="1" x14ac:dyDescent="0.35">
      <c r="A643" s="18" t="s">
        <v>15</v>
      </c>
      <c r="B643" s="18" t="s">
        <v>796</v>
      </c>
      <c r="C643" s="18" t="s">
        <v>17</v>
      </c>
      <c r="D643" s="18" t="s">
        <v>18</v>
      </c>
      <c r="E643" s="18" t="s">
        <v>17</v>
      </c>
      <c r="F643" s="31">
        <v>44914</v>
      </c>
      <c r="G643" s="31">
        <v>45051</v>
      </c>
      <c r="H643" s="31">
        <v>45053</v>
      </c>
      <c r="I643" s="36">
        <f t="shared" si="14"/>
        <v>113121.4</v>
      </c>
      <c r="J643" s="33">
        <v>15602.95</v>
      </c>
      <c r="K643" s="33">
        <v>97518.45</v>
      </c>
      <c r="L643" s="34">
        <v>10786</v>
      </c>
      <c r="M643" s="35">
        <v>0.42</v>
      </c>
      <c r="N643" s="37">
        <f t="shared" si="15"/>
        <v>45233</v>
      </c>
      <c r="O643" s="31">
        <v>45204</v>
      </c>
      <c r="P643" s="31">
        <v>45363</v>
      </c>
      <c r="Q643" s="64">
        <v>113121.4</v>
      </c>
    </row>
    <row r="644" spans="1:17" s="18" customFormat="1" x14ac:dyDescent="0.35">
      <c r="A644" s="18" t="s">
        <v>15</v>
      </c>
      <c r="B644" s="18" t="s">
        <v>797</v>
      </c>
      <c r="C644" s="18" t="s">
        <v>934</v>
      </c>
      <c r="D644" s="18" t="s">
        <v>41</v>
      </c>
      <c r="E644" s="18" t="s">
        <v>42</v>
      </c>
      <c r="F644" s="31">
        <v>44915</v>
      </c>
      <c r="G644" s="31">
        <v>45041</v>
      </c>
      <c r="H644" s="31">
        <v>45050</v>
      </c>
      <c r="I644" s="36">
        <f t="shared" si="14"/>
        <v>1480205</v>
      </c>
      <c r="J644" s="33">
        <v>204166.21</v>
      </c>
      <c r="K644" s="33">
        <v>1276038.79</v>
      </c>
      <c r="L644" s="34">
        <v>14428</v>
      </c>
      <c r="M644" s="35">
        <v>0.88</v>
      </c>
      <c r="N644" s="37">
        <f t="shared" si="15"/>
        <v>45230</v>
      </c>
      <c r="O644" s="31">
        <v>45134</v>
      </c>
      <c r="P644" s="31">
        <v>45274</v>
      </c>
      <c r="Q644" s="27">
        <f>I644</f>
        <v>1480205</v>
      </c>
    </row>
    <row r="645" spans="1:17" s="18" customFormat="1" x14ac:dyDescent="0.35">
      <c r="A645" s="18" t="s">
        <v>15</v>
      </c>
      <c r="B645" s="18" t="s">
        <v>799</v>
      </c>
      <c r="C645" s="18" t="s">
        <v>17</v>
      </c>
      <c r="D645" s="18" t="s">
        <v>18</v>
      </c>
      <c r="E645" s="18" t="s">
        <v>17</v>
      </c>
      <c r="F645" s="31">
        <v>44916</v>
      </c>
      <c r="G645" s="31">
        <v>45240</v>
      </c>
      <c r="H645" s="31">
        <v>45243</v>
      </c>
      <c r="I645" s="36">
        <f t="shared" si="14"/>
        <v>232748</v>
      </c>
      <c r="J645" s="33">
        <v>32104</v>
      </c>
      <c r="K645" s="33">
        <v>200644</v>
      </c>
      <c r="L645" s="34">
        <v>3822</v>
      </c>
      <c r="M645" s="35">
        <v>0.85</v>
      </c>
      <c r="N645" s="37">
        <f t="shared" si="15"/>
        <v>45423</v>
      </c>
      <c r="O645" s="31">
        <v>45330</v>
      </c>
      <c r="P645" s="31" t="s">
        <v>576</v>
      </c>
      <c r="Q645" s="27">
        <v>0</v>
      </c>
    </row>
    <row r="646" spans="1:17" s="18" customFormat="1" x14ac:dyDescent="0.35">
      <c r="A646" s="18" t="s">
        <v>15</v>
      </c>
      <c r="B646" s="18" t="s">
        <v>800</v>
      </c>
      <c r="C646" s="18" t="s">
        <v>33</v>
      </c>
      <c r="D646" s="18" t="s">
        <v>34</v>
      </c>
      <c r="E646" s="31" t="s">
        <v>33</v>
      </c>
      <c r="F646" s="31">
        <v>44930</v>
      </c>
      <c r="G646" s="31">
        <v>45072</v>
      </c>
      <c r="H646" s="31">
        <v>45074</v>
      </c>
      <c r="I646" s="36">
        <f t="shared" si="14"/>
        <v>171528</v>
      </c>
      <c r="J646" s="33">
        <v>23660</v>
      </c>
      <c r="K646" s="33">
        <v>147868</v>
      </c>
      <c r="L646" s="34">
        <v>8304</v>
      </c>
      <c r="M646" s="35">
        <v>0.48</v>
      </c>
      <c r="N646" s="37">
        <f t="shared" si="15"/>
        <v>45254</v>
      </c>
      <c r="O646" s="31">
        <v>45125</v>
      </c>
      <c r="P646" s="31">
        <v>45274</v>
      </c>
      <c r="Q646" s="27">
        <f>I646</f>
        <v>171528</v>
      </c>
    </row>
    <row r="647" spans="1:17" s="18" customFormat="1" x14ac:dyDescent="0.35">
      <c r="A647" s="18" t="s">
        <v>15</v>
      </c>
      <c r="B647" s="18" t="s">
        <v>802</v>
      </c>
      <c r="C647" s="18" t="s">
        <v>204</v>
      </c>
      <c r="D647" s="18" t="s">
        <v>46</v>
      </c>
      <c r="E647" s="31" t="s">
        <v>45</v>
      </c>
      <c r="F647" s="31">
        <v>44932</v>
      </c>
      <c r="G647" s="31">
        <v>45054</v>
      </c>
      <c r="H647" s="31">
        <v>45056</v>
      </c>
      <c r="I647" s="36">
        <f t="shared" si="14"/>
        <v>26531</v>
      </c>
      <c r="J647" s="33">
        <v>3660</v>
      </c>
      <c r="K647" s="33">
        <v>22871</v>
      </c>
      <c r="L647" s="34">
        <v>479</v>
      </c>
      <c r="M647" s="35">
        <v>0.49</v>
      </c>
      <c r="N647" s="37">
        <f t="shared" si="15"/>
        <v>45236</v>
      </c>
      <c r="O647" s="31">
        <v>45203</v>
      </c>
      <c r="P647" s="31" t="s">
        <v>576</v>
      </c>
      <c r="Q647" s="27">
        <v>0</v>
      </c>
    </row>
    <row r="648" spans="1:17" s="18" customFormat="1" x14ac:dyDescent="0.35">
      <c r="A648" s="18" t="s">
        <v>15</v>
      </c>
      <c r="B648" s="18" t="s">
        <v>801</v>
      </c>
      <c r="C648" s="18" t="s">
        <v>17</v>
      </c>
      <c r="D648" s="18" t="s">
        <v>18</v>
      </c>
      <c r="E648" s="18" t="s">
        <v>17</v>
      </c>
      <c r="F648" s="31">
        <v>44932</v>
      </c>
      <c r="G648" s="31">
        <v>45058</v>
      </c>
      <c r="H648" s="31">
        <v>45067</v>
      </c>
      <c r="I648" s="36">
        <f t="shared" si="14"/>
        <v>973653</v>
      </c>
      <c r="J648" s="33">
        <v>134297</v>
      </c>
      <c r="K648" s="33">
        <v>839356</v>
      </c>
      <c r="L648" s="34">
        <v>7388</v>
      </c>
      <c r="M648" s="35">
        <v>0.35</v>
      </c>
      <c r="N648" s="37">
        <f t="shared" si="15"/>
        <v>45247</v>
      </c>
      <c r="O648" s="31">
        <v>45245</v>
      </c>
      <c r="P648" s="31" t="s">
        <v>576</v>
      </c>
      <c r="Q648" s="27">
        <v>0</v>
      </c>
    </row>
    <row r="649" spans="1:17" s="18" customFormat="1" x14ac:dyDescent="0.35">
      <c r="A649" s="18" t="s">
        <v>15</v>
      </c>
      <c r="B649" s="18" t="s">
        <v>804</v>
      </c>
      <c r="C649" s="42" t="s">
        <v>25</v>
      </c>
      <c r="D649" s="18" t="s">
        <v>26</v>
      </c>
      <c r="E649" s="42" t="s">
        <v>25</v>
      </c>
      <c r="F649" s="31">
        <v>44937</v>
      </c>
      <c r="G649" s="31">
        <v>45057</v>
      </c>
      <c r="H649" s="31">
        <v>45057</v>
      </c>
      <c r="I649" s="36">
        <f t="shared" si="14"/>
        <v>919435</v>
      </c>
      <c r="J649" s="33">
        <v>126819</v>
      </c>
      <c r="K649" s="33">
        <v>792616</v>
      </c>
      <c r="L649" s="34">
        <v>12171</v>
      </c>
      <c r="M649" s="35">
        <v>0.6</v>
      </c>
      <c r="N649" s="37">
        <f t="shared" si="15"/>
        <v>45237</v>
      </c>
      <c r="O649" s="31">
        <v>45251</v>
      </c>
      <c r="P649" s="31" t="s">
        <v>576</v>
      </c>
      <c r="Q649" s="27">
        <v>0</v>
      </c>
    </row>
    <row r="650" spans="1:17" s="18" customFormat="1" x14ac:dyDescent="0.35">
      <c r="A650" s="18" t="s">
        <v>15</v>
      </c>
      <c r="B650" s="18" t="s">
        <v>807</v>
      </c>
      <c r="C650" s="18" t="s">
        <v>934</v>
      </c>
      <c r="D650" s="18" t="s">
        <v>41</v>
      </c>
      <c r="E650" s="18" t="s">
        <v>42</v>
      </c>
      <c r="F650" s="31">
        <v>44937</v>
      </c>
      <c r="G650" s="31">
        <v>45059</v>
      </c>
      <c r="H650" s="31">
        <v>45065</v>
      </c>
      <c r="I650" s="36">
        <f t="shared" si="14"/>
        <v>305545</v>
      </c>
      <c r="J650" s="33">
        <v>42144.14</v>
      </c>
      <c r="K650" s="33">
        <v>263400.86</v>
      </c>
      <c r="L650" s="34">
        <v>5091</v>
      </c>
      <c r="M650" s="35">
        <v>0.79</v>
      </c>
      <c r="N650" s="37">
        <f t="shared" si="15"/>
        <v>45245</v>
      </c>
      <c r="O650" s="31">
        <v>45225</v>
      </c>
      <c r="P650" s="31" t="s">
        <v>576</v>
      </c>
      <c r="Q650" s="27">
        <v>0</v>
      </c>
    </row>
    <row r="651" spans="1:17" s="18" customFormat="1" x14ac:dyDescent="0.35">
      <c r="A651" s="18" t="s">
        <v>15</v>
      </c>
      <c r="B651" s="18" t="s">
        <v>803</v>
      </c>
      <c r="C651" s="42" t="s">
        <v>17</v>
      </c>
      <c r="D651" s="18" t="s">
        <v>18</v>
      </c>
      <c r="E651" s="18" t="s">
        <v>17</v>
      </c>
      <c r="F651" s="31">
        <v>44937</v>
      </c>
      <c r="G651" s="31">
        <v>45060</v>
      </c>
      <c r="H651" s="31">
        <v>45066</v>
      </c>
      <c r="I651" s="36">
        <f t="shared" si="14"/>
        <v>79975.149999999994</v>
      </c>
      <c r="J651" s="33">
        <v>11031.06</v>
      </c>
      <c r="K651" s="33">
        <v>68944.09</v>
      </c>
      <c r="L651" s="34">
        <v>1018</v>
      </c>
      <c r="M651" s="35">
        <v>0.32</v>
      </c>
      <c r="N651" s="37">
        <f t="shared" si="15"/>
        <v>45246</v>
      </c>
      <c r="O651" s="31">
        <v>45202</v>
      </c>
      <c r="P651" s="31" t="s">
        <v>576</v>
      </c>
      <c r="Q651" s="27">
        <v>0</v>
      </c>
    </row>
    <row r="652" spans="1:17" s="18" customFormat="1" x14ac:dyDescent="0.35">
      <c r="A652" s="18" t="s">
        <v>15</v>
      </c>
      <c r="B652" s="18" t="s">
        <v>805</v>
      </c>
      <c r="C652" s="18" t="s">
        <v>812</v>
      </c>
      <c r="D652" s="18" t="s">
        <v>806</v>
      </c>
      <c r="E652" s="42" t="s">
        <v>813</v>
      </c>
      <c r="F652" s="31">
        <v>44937</v>
      </c>
      <c r="G652" s="31">
        <v>45063</v>
      </c>
      <c r="H652" s="31">
        <v>45069</v>
      </c>
      <c r="I652" s="36">
        <f t="shared" si="14"/>
        <v>213843</v>
      </c>
      <c r="J652" s="33">
        <v>29496</v>
      </c>
      <c r="K652" s="33">
        <v>184347</v>
      </c>
      <c r="L652" s="34">
        <v>3647</v>
      </c>
      <c r="M652" s="35">
        <v>0.74</v>
      </c>
      <c r="N652" s="37">
        <f t="shared" si="15"/>
        <v>45249</v>
      </c>
      <c r="O652" s="31">
        <v>45166</v>
      </c>
      <c r="P652" s="31" t="s">
        <v>576</v>
      </c>
      <c r="Q652" s="27">
        <v>0</v>
      </c>
    </row>
    <row r="653" spans="1:17" s="18" customFormat="1" x14ac:dyDescent="0.35">
      <c r="A653" s="18" t="s">
        <v>15</v>
      </c>
      <c r="B653" s="18" t="s">
        <v>808</v>
      </c>
      <c r="C653" s="18" t="s">
        <v>152</v>
      </c>
      <c r="D653" s="18" t="s">
        <v>153</v>
      </c>
      <c r="E653" s="18" t="s">
        <v>152</v>
      </c>
      <c r="F653" s="31">
        <v>44938</v>
      </c>
      <c r="G653" s="31">
        <v>45072</v>
      </c>
      <c r="H653" s="31">
        <v>45075</v>
      </c>
      <c r="I653" s="36">
        <f t="shared" si="14"/>
        <v>11521</v>
      </c>
      <c r="J653" s="33">
        <v>1590</v>
      </c>
      <c r="K653" s="33">
        <v>9931</v>
      </c>
      <c r="L653" s="34">
        <v>320</v>
      </c>
      <c r="M653" s="35">
        <v>0.31</v>
      </c>
      <c r="N653" s="37">
        <f t="shared" si="15"/>
        <v>45255</v>
      </c>
      <c r="O653" s="31">
        <v>45188</v>
      </c>
      <c r="P653" s="31" t="s">
        <v>576</v>
      </c>
      <c r="Q653" s="27">
        <v>0</v>
      </c>
    </row>
    <row r="654" spans="1:17" s="18" customFormat="1" x14ac:dyDescent="0.35">
      <c r="A654" s="18" t="s">
        <v>15</v>
      </c>
      <c r="B654" s="18" t="s">
        <v>809</v>
      </c>
      <c r="C654" s="18" t="s">
        <v>934</v>
      </c>
      <c r="D654" s="18" t="s">
        <v>41</v>
      </c>
      <c r="E654" s="18" t="s">
        <v>42</v>
      </c>
      <c r="F654" s="31">
        <v>44944</v>
      </c>
      <c r="G654" s="31">
        <v>45072</v>
      </c>
      <c r="H654" s="31">
        <v>45077</v>
      </c>
      <c r="I654" s="36">
        <f t="shared" si="14"/>
        <v>335200</v>
      </c>
      <c r="J654" s="33">
        <v>46234.48</v>
      </c>
      <c r="K654" s="33">
        <v>288965.52</v>
      </c>
      <c r="L654" s="34">
        <v>4144</v>
      </c>
      <c r="M654" s="35">
        <v>0.84</v>
      </c>
      <c r="N654" s="37">
        <f t="shared" si="15"/>
        <v>45257</v>
      </c>
      <c r="O654" s="31">
        <v>45223</v>
      </c>
      <c r="P654" s="31">
        <v>45363</v>
      </c>
      <c r="Q654" s="64">
        <v>335200</v>
      </c>
    </row>
    <row r="655" spans="1:17" s="18" customFormat="1" x14ac:dyDescent="0.35">
      <c r="A655" s="18" t="s">
        <v>15</v>
      </c>
      <c r="B655" s="18" t="s">
        <v>892</v>
      </c>
      <c r="C655" s="18" t="s">
        <v>45</v>
      </c>
      <c r="D655" s="18" t="s">
        <v>46</v>
      </c>
      <c r="E655" s="18" t="s">
        <v>45</v>
      </c>
      <c r="F655" s="31">
        <v>44946</v>
      </c>
      <c r="G655" s="31">
        <v>45066</v>
      </c>
      <c r="H655" s="31">
        <v>45070</v>
      </c>
      <c r="I655" s="36">
        <f t="shared" si="14"/>
        <v>728417.58</v>
      </c>
      <c r="J655" s="33">
        <v>100471.39</v>
      </c>
      <c r="K655" s="33">
        <v>627946.18999999994</v>
      </c>
      <c r="L655" s="34">
        <v>4942</v>
      </c>
      <c r="M655" s="35">
        <v>0.92</v>
      </c>
      <c r="N655" s="37">
        <f t="shared" si="15"/>
        <v>45250</v>
      </c>
      <c r="O655" s="31">
        <v>45247</v>
      </c>
      <c r="P655" s="31" t="s">
        <v>576</v>
      </c>
      <c r="Q655" s="27">
        <v>0</v>
      </c>
    </row>
    <row r="656" spans="1:17" s="18" customFormat="1" x14ac:dyDescent="0.35">
      <c r="A656" s="18" t="s">
        <v>15</v>
      </c>
      <c r="B656" s="18" t="s">
        <v>810</v>
      </c>
      <c r="C656" s="18" t="s">
        <v>241</v>
      </c>
      <c r="D656" s="18" t="s">
        <v>828</v>
      </c>
      <c r="E656" s="18" t="s">
        <v>655</v>
      </c>
      <c r="F656" s="31">
        <v>44949</v>
      </c>
      <c r="G656" s="31">
        <v>45070</v>
      </c>
      <c r="H656" s="31">
        <v>45074</v>
      </c>
      <c r="I656" s="36">
        <f t="shared" si="14"/>
        <v>898858</v>
      </c>
      <c r="J656" s="33">
        <v>123981</v>
      </c>
      <c r="K656" s="33">
        <v>774877</v>
      </c>
      <c r="L656" s="34">
        <v>13419</v>
      </c>
      <c r="M656" s="35">
        <v>0.2</v>
      </c>
      <c r="N656" s="37">
        <f t="shared" si="15"/>
        <v>45254</v>
      </c>
      <c r="O656" s="31">
        <v>45188</v>
      </c>
      <c r="P656" s="31">
        <v>45301</v>
      </c>
      <c r="Q656" s="27">
        <v>895000</v>
      </c>
    </row>
    <row r="657" spans="1:17" s="18" customFormat="1" x14ac:dyDescent="0.35">
      <c r="A657" s="18" t="s">
        <v>15</v>
      </c>
      <c r="B657" s="18" t="s">
        <v>811</v>
      </c>
      <c r="C657" s="18" t="s">
        <v>25</v>
      </c>
      <c r="D657" s="18" t="s">
        <v>26</v>
      </c>
      <c r="E657" s="42" t="s">
        <v>25</v>
      </c>
      <c r="F657" s="31">
        <v>44950</v>
      </c>
      <c r="G657" s="31">
        <v>45070</v>
      </c>
      <c r="H657" s="31">
        <v>45074</v>
      </c>
      <c r="I657" s="36">
        <f t="shared" si="14"/>
        <v>158780</v>
      </c>
      <c r="J657" s="33">
        <v>21901</v>
      </c>
      <c r="K657" s="33">
        <v>136879</v>
      </c>
      <c r="L657" s="34">
        <v>6735</v>
      </c>
      <c r="M657" s="35">
        <v>0.28000000000000003</v>
      </c>
      <c r="N657" s="37">
        <f t="shared" si="15"/>
        <v>45254</v>
      </c>
      <c r="O657" s="31">
        <v>45231</v>
      </c>
      <c r="P657" s="31" t="s">
        <v>576</v>
      </c>
      <c r="Q657" s="27">
        <v>0</v>
      </c>
    </row>
    <row r="658" spans="1:17" s="18" customFormat="1" x14ac:dyDescent="0.35">
      <c r="A658" s="18" t="s">
        <v>15</v>
      </c>
      <c r="B658" s="18" t="s">
        <v>829</v>
      </c>
      <c r="C658" s="18" t="s">
        <v>49</v>
      </c>
      <c r="D658" s="18" t="s">
        <v>50</v>
      </c>
      <c r="E658" s="18" t="s">
        <v>51</v>
      </c>
      <c r="F658" s="31">
        <v>44952</v>
      </c>
      <c r="G658" s="31">
        <v>45072</v>
      </c>
      <c r="H658" s="31">
        <v>45074</v>
      </c>
      <c r="I658" s="36">
        <f t="shared" si="14"/>
        <v>58803</v>
      </c>
      <c r="J658" s="33">
        <v>8111</v>
      </c>
      <c r="K658" s="33">
        <v>50692</v>
      </c>
      <c r="L658" s="34">
        <v>1161</v>
      </c>
      <c r="M658" s="35">
        <v>0.8</v>
      </c>
      <c r="N658" s="37">
        <f t="shared" si="15"/>
        <v>45254</v>
      </c>
      <c r="O658" s="31">
        <v>45251</v>
      </c>
      <c r="P658" s="31" t="s">
        <v>576</v>
      </c>
      <c r="Q658" s="27">
        <v>0</v>
      </c>
    </row>
    <row r="659" spans="1:17" s="18" customFormat="1" x14ac:dyDescent="0.35">
      <c r="A659" s="18" t="s">
        <v>15</v>
      </c>
      <c r="B659" s="18" t="s">
        <v>823</v>
      </c>
      <c r="C659" s="18" t="s">
        <v>204</v>
      </c>
      <c r="D659" s="18" t="s">
        <v>46</v>
      </c>
      <c r="E659" s="18" t="s">
        <v>45</v>
      </c>
      <c r="F659" s="31">
        <v>44952</v>
      </c>
      <c r="G659" s="31">
        <v>45073</v>
      </c>
      <c r="H659" s="31">
        <v>45074</v>
      </c>
      <c r="I659" s="36">
        <f t="shared" si="14"/>
        <v>119763</v>
      </c>
      <c r="J659" s="33">
        <v>16520</v>
      </c>
      <c r="K659" s="33">
        <v>103243</v>
      </c>
      <c r="L659" s="34">
        <v>2396</v>
      </c>
      <c r="M659" s="35">
        <v>0.04</v>
      </c>
      <c r="N659" s="37">
        <f t="shared" si="15"/>
        <v>45254</v>
      </c>
      <c r="O659" s="31">
        <v>45184</v>
      </c>
      <c r="P659" s="31" t="s">
        <v>576</v>
      </c>
      <c r="Q659" s="27">
        <v>0</v>
      </c>
    </row>
    <row r="660" spans="1:17" s="18" customFormat="1" x14ac:dyDescent="0.35">
      <c r="A660" s="18" t="s">
        <v>15</v>
      </c>
      <c r="B660" s="18" t="s">
        <v>817</v>
      </c>
      <c r="C660" s="18" t="s">
        <v>49</v>
      </c>
      <c r="D660" s="18" t="s">
        <v>50</v>
      </c>
      <c r="E660" s="18" t="s">
        <v>51</v>
      </c>
      <c r="F660" s="31">
        <v>44957</v>
      </c>
      <c r="G660" s="31">
        <v>45080</v>
      </c>
      <c r="H660" s="31">
        <v>45087</v>
      </c>
      <c r="I660" s="36">
        <f t="shared" ref="I660:I722" si="16">J660+K660</f>
        <v>244720</v>
      </c>
      <c r="J660" s="33">
        <v>33755</v>
      </c>
      <c r="K660" s="33">
        <v>210965</v>
      </c>
      <c r="L660" s="34">
        <v>2693</v>
      </c>
      <c r="M660" s="35">
        <v>7.0000000000000007E-2</v>
      </c>
      <c r="N660" s="37">
        <f t="shared" si="15"/>
        <v>45267</v>
      </c>
      <c r="O660" s="31">
        <v>45267</v>
      </c>
      <c r="P660" s="31" t="s">
        <v>576</v>
      </c>
      <c r="Q660" s="27">
        <v>0</v>
      </c>
    </row>
    <row r="661" spans="1:17" s="18" customFormat="1" x14ac:dyDescent="0.35">
      <c r="A661" s="18" t="s">
        <v>15</v>
      </c>
      <c r="B661" s="18" t="s">
        <v>814</v>
      </c>
      <c r="C661" s="18" t="s">
        <v>45</v>
      </c>
      <c r="D661" s="18" t="s">
        <v>46</v>
      </c>
      <c r="E661" s="18" t="s">
        <v>45</v>
      </c>
      <c r="F661" s="31">
        <v>44957</v>
      </c>
      <c r="G661" s="31">
        <v>45082</v>
      </c>
      <c r="H661" s="31">
        <v>45084</v>
      </c>
      <c r="I661" s="36">
        <f t="shared" si="16"/>
        <v>237240</v>
      </c>
      <c r="J661" s="33">
        <v>32722.76</v>
      </c>
      <c r="K661" s="33">
        <v>204517.24</v>
      </c>
      <c r="L661" s="34">
        <v>9042</v>
      </c>
      <c r="M661" s="35">
        <v>0.8</v>
      </c>
      <c r="N661" s="37">
        <f t="shared" si="15"/>
        <v>45264</v>
      </c>
      <c r="O661" s="31">
        <v>45257</v>
      </c>
      <c r="P661" s="31" t="s">
        <v>576</v>
      </c>
      <c r="Q661" s="27">
        <v>0</v>
      </c>
    </row>
    <row r="662" spans="1:17" s="18" customFormat="1" x14ac:dyDescent="0.35">
      <c r="A662" s="18" t="s">
        <v>15</v>
      </c>
      <c r="B662" s="18" t="s">
        <v>819</v>
      </c>
      <c r="C662" s="18" t="s">
        <v>934</v>
      </c>
      <c r="D662" s="18" t="s">
        <v>41</v>
      </c>
      <c r="E662" s="18" t="s">
        <v>42</v>
      </c>
      <c r="F662" s="31">
        <v>44963</v>
      </c>
      <c r="G662" s="31">
        <v>45085</v>
      </c>
      <c r="H662" s="31">
        <v>45088</v>
      </c>
      <c r="I662" s="36">
        <f t="shared" si="16"/>
        <v>270000</v>
      </c>
      <c r="J662" s="33">
        <v>37241.379999999997</v>
      </c>
      <c r="K662" s="33">
        <v>232758.62</v>
      </c>
      <c r="L662" s="34">
        <v>5101</v>
      </c>
      <c r="M662" s="35">
        <v>0.91</v>
      </c>
      <c r="N662" s="37">
        <f t="shared" si="15"/>
        <v>45268</v>
      </c>
      <c r="O662" s="31">
        <v>45188</v>
      </c>
      <c r="P662" s="31">
        <v>45301</v>
      </c>
      <c r="Q662" s="27">
        <v>270000</v>
      </c>
    </row>
    <row r="663" spans="1:17" s="18" customFormat="1" x14ac:dyDescent="0.35">
      <c r="A663" s="18" t="s">
        <v>15</v>
      </c>
      <c r="B663" s="18" t="s">
        <v>818</v>
      </c>
      <c r="C663" s="18" t="s">
        <v>17</v>
      </c>
      <c r="D663" s="18" t="s">
        <v>18</v>
      </c>
      <c r="E663" s="18" t="s">
        <v>17</v>
      </c>
      <c r="F663" s="31">
        <v>44963</v>
      </c>
      <c r="G663" s="31">
        <v>45100</v>
      </c>
      <c r="H663" s="31">
        <v>45116</v>
      </c>
      <c r="I663" s="36">
        <f t="shared" si="16"/>
        <v>355167</v>
      </c>
      <c r="J663" s="33">
        <v>48989</v>
      </c>
      <c r="K663" s="33">
        <v>306178</v>
      </c>
      <c r="L663" s="34">
        <v>9353</v>
      </c>
      <c r="M663" s="35">
        <v>0.56999999999999995</v>
      </c>
      <c r="N663" s="37">
        <f t="shared" si="15"/>
        <v>45296</v>
      </c>
      <c r="O663" s="31">
        <v>45281</v>
      </c>
      <c r="P663" s="31" t="s">
        <v>576</v>
      </c>
      <c r="Q663" s="27">
        <v>0</v>
      </c>
    </row>
    <row r="664" spans="1:17" s="18" customFormat="1" x14ac:dyDescent="0.35">
      <c r="A664" s="18" t="s">
        <v>15</v>
      </c>
      <c r="B664" s="18" t="s">
        <v>820</v>
      </c>
      <c r="C664" s="18" t="s">
        <v>815</v>
      </c>
      <c r="D664" s="18" t="s">
        <v>29</v>
      </c>
      <c r="E664" s="18" t="s">
        <v>816</v>
      </c>
      <c r="F664" s="31">
        <v>44964</v>
      </c>
      <c r="G664" s="31">
        <v>45084</v>
      </c>
      <c r="H664" s="31">
        <v>45087</v>
      </c>
      <c r="I664" s="36">
        <f t="shared" si="16"/>
        <v>457394</v>
      </c>
      <c r="J664" s="33">
        <v>63089</v>
      </c>
      <c r="K664" s="33">
        <v>394305</v>
      </c>
      <c r="L664" s="34">
        <v>2024</v>
      </c>
      <c r="M664" s="35">
        <v>0.64</v>
      </c>
      <c r="N664" s="37">
        <f t="shared" si="15"/>
        <v>45267</v>
      </c>
      <c r="O664" s="31">
        <v>45176</v>
      </c>
      <c r="P664" s="31" t="s">
        <v>576</v>
      </c>
      <c r="Q664" s="27">
        <v>0</v>
      </c>
    </row>
    <row r="665" spans="1:17" s="18" customFormat="1" x14ac:dyDescent="0.35">
      <c r="A665" s="18" t="s">
        <v>15</v>
      </c>
      <c r="B665" s="18" t="s">
        <v>836</v>
      </c>
      <c r="C665" s="18" t="s">
        <v>934</v>
      </c>
      <c r="D665" s="18" t="s">
        <v>41</v>
      </c>
      <c r="E665" s="18" t="s">
        <v>42</v>
      </c>
      <c r="F665" s="31">
        <v>44965</v>
      </c>
      <c r="G665" s="31">
        <v>45098</v>
      </c>
      <c r="H665" s="31">
        <v>45101</v>
      </c>
      <c r="I665" s="36">
        <f t="shared" si="16"/>
        <v>282600</v>
      </c>
      <c r="J665" s="33">
        <v>38979.31</v>
      </c>
      <c r="K665" s="33">
        <v>243620.69</v>
      </c>
      <c r="L665" s="34">
        <v>11826</v>
      </c>
      <c r="M665" s="35">
        <v>0.91</v>
      </c>
      <c r="N665" s="37">
        <f t="shared" si="15"/>
        <v>45281</v>
      </c>
      <c r="O665" s="31">
        <v>45223</v>
      </c>
      <c r="P665" s="31" t="s">
        <v>576</v>
      </c>
      <c r="Q665" s="27">
        <v>0</v>
      </c>
    </row>
    <row r="666" spans="1:17" s="18" customFormat="1" x14ac:dyDescent="0.35">
      <c r="A666" s="18" t="s">
        <v>15</v>
      </c>
      <c r="B666" s="18" t="s">
        <v>821</v>
      </c>
      <c r="C666" s="18" t="s">
        <v>152</v>
      </c>
      <c r="D666" s="18" t="s">
        <v>153</v>
      </c>
      <c r="E666" s="18" t="s">
        <v>152</v>
      </c>
      <c r="F666" s="31">
        <v>44967</v>
      </c>
      <c r="G666" s="31">
        <v>45093</v>
      </c>
      <c r="H666" s="31">
        <v>45095</v>
      </c>
      <c r="I666" s="36">
        <f t="shared" si="16"/>
        <v>54662</v>
      </c>
      <c r="J666" s="33">
        <v>7540</v>
      </c>
      <c r="K666" s="33">
        <v>47122</v>
      </c>
      <c r="L666" s="34">
        <v>1998</v>
      </c>
      <c r="M666" s="35">
        <v>0.13</v>
      </c>
      <c r="N666" s="37">
        <f t="shared" si="15"/>
        <v>45275</v>
      </c>
      <c r="O666" s="31" t="s">
        <v>576</v>
      </c>
      <c r="P666" s="31" t="s">
        <v>576</v>
      </c>
      <c r="Q666" s="27">
        <v>0</v>
      </c>
    </row>
    <row r="667" spans="1:17" s="18" customFormat="1" x14ac:dyDescent="0.35">
      <c r="A667" s="18" t="s">
        <v>15</v>
      </c>
      <c r="B667" s="18" t="s">
        <v>837</v>
      </c>
      <c r="C667" s="18" t="s">
        <v>28</v>
      </c>
      <c r="D667" s="18" t="s">
        <v>29</v>
      </c>
      <c r="E667" s="18" t="s">
        <v>30</v>
      </c>
      <c r="F667" s="31">
        <v>44967</v>
      </c>
      <c r="G667" s="31">
        <v>45094</v>
      </c>
      <c r="H667" s="31">
        <v>45094</v>
      </c>
      <c r="I667" s="36">
        <f t="shared" si="16"/>
        <v>173764</v>
      </c>
      <c r="J667" s="33">
        <v>23968</v>
      </c>
      <c r="K667" s="33">
        <v>149796</v>
      </c>
      <c r="L667" s="34">
        <v>3623</v>
      </c>
      <c r="M667" s="35">
        <v>0.38</v>
      </c>
      <c r="N667" s="37">
        <f t="shared" si="15"/>
        <v>45274</v>
      </c>
      <c r="O667" s="31">
        <v>45266</v>
      </c>
      <c r="P667" s="31" t="s">
        <v>576</v>
      </c>
      <c r="Q667" s="27">
        <v>0</v>
      </c>
    </row>
    <row r="668" spans="1:17" s="18" customFormat="1" x14ac:dyDescent="0.35">
      <c r="A668" s="18" t="s">
        <v>15</v>
      </c>
      <c r="B668" s="18" t="s">
        <v>822</v>
      </c>
      <c r="C668" s="18" t="s">
        <v>152</v>
      </c>
      <c r="D668" s="18" t="s">
        <v>153</v>
      </c>
      <c r="E668" s="18" t="s">
        <v>152</v>
      </c>
      <c r="F668" s="31">
        <v>44967</v>
      </c>
      <c r="G668" s="31">
        <v>45105</v>
      </c>
      <c r="H668" s="31">
        <v>45108</v>
      </c>
      <c r="I668" s="36">
        <f t="shared" si="16"/>
        <v>15036</v>
      </c>
      <c r="J668" s="33">
        <v>2074</v>
      </c>
      <c r="K668" s="33">
        <v>12962</v>
      </c>
      <c r="L668" s="34">
        <v>566</v>
      </c>
      <c r="M668" s="35">
        <v>0.22</v>
      </c>
      <c r="N668" s="37">
        <f t="shared" si="15"/>
        <v>45288</v>
      </c>
      <c r="O668" s="31" t="s">
        <v>576</v>
      </c>
      <c r="P668" s="31" t="s">
        <v>576</v>
      </c>
      <c r="Q668" s="27">
        <v>0</v>
      </c>
    </row>
    <row r="669" spans="1:17" s="18" customFormat="1" x14ac:dyDescent="0.35">
      <c r="A669" s="18" t="s">
        <v>15</v>
      </c>
      <c r="B669" s="18" t="s">
        <v>826</v>
      </c>
      <c r="C669" s="18" t="s">
        <v>241</v>
      </c>
      <c r="D669" s="18" t="s">
        <v>839</v>
      </c>
      <c r="E669" s="18" t="s">
        <v>42</v>
      </c>
      <c r="F669" s="31">
        <v>44971</v>
      </c>
      <c r="G669" s="31">
        <v>45094</v>
      </c>
      <c r="H669" s="31">
        <v>45102</v>
      </c>
      <c r="I669" s="36">
        <f t="shared" si="16"/>
        <v>400000</v>
      </c>
      <c r="J669" s="36">
        <v>55172.41</v>
      </c>
      <c r="K669" s="36">
        <v>344827.59</v>
      </c>
      <c r="L669" s="34">
        <v>7624</v>
      </c>
      <c r="M669" s="35">
        <v>0.91</v>
      </c>
      <c r="N669" s="37">
        <f t="shared" si="15"/>
        <v>45282</v>
      </c>
      <c r="O669" s="31">
        <v>45223</v>
      </c>
      <c r="P669" s="31" t="s">
        <v>576</v>
      </c>
      <c r="Q669" s="27">
        <v>0</v>
      </c>
    </row>
    <row r="670" spans="1:17" s="18" customFormat="1" x14ac:dyDescent="0.35">
      <c r="A670" s="18" t="s">
        <v>15</v>
      </c>
      <c r="B670" s="18" t="s">
        <v>827</v>
      </c>
      <c r="C670" s="18" t="s">
        <v>17</v>
      </c>
      <c r="D670" s="18" t="s">
        <v>18</v>
      </c>
      <c r="E670" s="18" t="s">
        <v>17</v>
      </c>
      <c r="F670" s="31">
        <v>44973</v>
      </c>
      <c r="G670" s="31">
        <v>45110</v>
      </c>
      <c r="H670" s="31">
        <v>45114</v>
      </c>
      <c r="I670" s="36">
        <f t="shared" si="16"/>
        <v>221051</v>
      </c>
      <c r="J670" s="33">
        <v>30490</v>
      </c>
      <c r="K670" s="33">
        <v>190561</v>
      </c>
      <c r="L670" s="34">
        <v>7438</v>
      </c>
      <c r="M670" s="35">
        <v>0.09</v>
      </c>
      <c r="N670" s="37">
        <f t="shared" si="15"/>
        <v>45294</v>
      </c>
      <c r="O670" s="31">
        <v>45290</v>
      </c>
      <c r="P670" s="31" t="s">
        <v>576</v>
      </c>
      <c r="Q670" s="27">
        <v>0</v>
      </c>
    </row>
    <row r="671" spans="1:17" s="18" customFormat="1" x14ac:dyDescent="0.35">
      <c r="A671" s="18" t="s">
        <v>15</v>
      </c>
      <c r="B671" s="18" t="s">
        <v>843</v>
      </c>
      <c r="C671" s="18" t="s">
        <v>45</v>
      </c>
      <c r="D671" s="18" t="s">
        <v>46</v>
      </c>
      <c r="E671" s="18" t="s">
        <v>45</v>
      </c>
      <c r="F671" s="31">
        <v>44974</v>
      </c>
      <c r="G671" s="31">
        <v>45099</v>
      </c>
      <c r="H671" s="31">
        <v>45102</v>
      </c>
      <c r="I671" s="36">
        <f t="shared" si="16"/>
        <v>267193</v>
      </c>
      <c r="J671" s="33">
        <v>36854.21</v>
      </c>
      <c r="K671" s="33">
        <v>230338.79</v>
      </c>
      <c r="L671" s="34">
        <v>5707</v>
      </c>
      <c r="M671" s="35">
        <v>0.86</v>
      </c>
      <c r="N671" s="37">
        <f t="shared" si="15"/>
        <v>45282</v>
      </c>
      <c r="O671" s="31">
        <v>45257</v>
      </c>
      <c r="P671" s="31" t="s">
        <v>576</v>
      </c>
      <c r="Q671" s="27">
        <v>0</v>
      </c>
    </row>
    <row r="672" spans="1:17" s="18" customFormat="1" x14ac:dyDescent="0.35">
      <c r="A672" s="18" t="s">
        <v>15</v>
      </c>
      <c r="B672" s="18" t="s">
        <v>830</v>
      </c>
      <c r="C672" s="18" t="s">
        <v>36</v>
      </c>
      <c r="D672" s="18" t="s">
        <v>37</v>
      </c>
      <c r="E672" s="18" t="s">
        <v>36</v>
      </c>
      <c r="F672" s="31">
        <v>44981</v>
      </c>
      <c r="G672" s="31">
        <v>45102</v>
      </c>
      <c r="H672" s="31">
        <v>45111</v>
      </c>
      <c r="I672" s="36">
        <f t="shared" si="16"/>
        <v>1300778</v>
      </c>
      <c r="J672" s="33">
        <v>179418</v>
      </c>
      <c r="K672" s="33">
        <v>1121360</v>
      </c>
      <c r="L672" s="34">
        <v>35037</v>
      </c>
      <c r="M672" s="35">
        <v>0.33</v>
      </c>
      <c r="N672" s="37">
        <f t="shared" si="15"/>
        <v>45291</v>
      </c>
      <c r="O672" s="31">
        <v>45289</v>
      </c>
      <c r="P672" s="31" t="s">
        <v>576</v>
      </c>
      <c r="Q672" s="27">
        <v>0</v>
      </c>
    </row>
    <row r="673" spans="1:17" s="18" customFormat="1" x14ac:dyDescent="0.35">
      <c r="A673" s="18" t="s">
        <v>15</v>
      </c>
      <c r="B673" s="18" t="s">
        <v>831</v>
      </c>
      <c r="C673" s="18" t="s">
        <v>812</v>
      </c>
      <c r="D673" s="18" t="s">
        <v>806</v>
      </c>
      <c r="E673" s="18" t="s">
        <v>813</v>
      </c>
      <c r="F673" s="31">
        <v>44985</v>
      </c>
      <c r="G673" s="31">
        <v>45106</v>
      </c>
      <c r="H673" s="31">
        <v>45116</v>
      </c>
      <c r="I673" s="36">
        <f t="shared" si="16"/>
        <v>69867</v>
      </c>
      <c r="J673" s="33">
        <v>9637</v>
      </c>
      <c r="K673" s="33">
        <v>60230</v>
      </c>
      <c r="L673" s="34">
        <v>474</v>
      </c>
      <c r="M673" s="35">
        <v>0.87</v>
      </c>
      <c r="N673" s="37">
        <f t="shared" si="15"/>
        <v>45296</v>
      </c>
      <c r="O673" s="31">
        <v>45278</v>
      </c>
      <c r="P673" s="31" t="s">
        <v>576</v>
      </c>
      <c r="Q673" s="27">
        <v>0</v>
      </c>
    </row>
    <row r="674" spans="1:17" s="18" customFormat="1" x14ac:dyDescent="0.35">
      <c r="A674" s="18" t="s">
        <v>15</v>
      </c>
      <c r="B674" s="18" t="s">
        <v>834</v>
      </c>
      <c r="C674" s="18" t="s">
        <v>241</v>
      </c>
      <c r="D674" s="18" t="s">
        <v>34</v>
      </c>
      <c r="E674" s="42" t="s">
        <v>655</v>
      </c>
      <c r="F674" s="31">
        <v>44985</v>
      </c>
      <c r="G674" s="31">
        <v>45115</v>
      </c>
      <c r="H674" s="31">
        <v>45115</v>
      </c>
      <c r="I674" s="36">
        <f t="shared" si="16"/>
        <v>845000</v>
      </c>
      <c r="J674" s="59">
        <v>116551.72</v>
      </c>
      <c r="K674" s="59">
        <v>728448.28</v>
      </c>
      <c r="L674" s="34">
        <v>64728</v>
      </c>
      <c r="M674" s="35">
        <v>0.3</v>
      </c>
      <c r="N674" s="37">
        <f t="shared" ref="N674:N736" si="17">H674+180</f>
        <v>45295</v>
      </c>
      <c r="O674" s="31">
        <v>45223</v>
      </c>
      <c r="P674" s="31" t="s">
        <v>576</v>
      </c>
      <c r="Q674" s="27">
        <v>0</v>
      </c>
    </row>
    <row r="675" spans="1:17" s="18" customFormat="1" x14ac:dyDescent="0.35">
      <c r="A675" s="18" t="s">
        <v>15</v>
      </c>
      <c r="B675" s="18" t="s">
        <v>833</v>
      </c>
      <c r="C675" s="18" t="s">
        <v>934</v>
      </c>
      <c r="D675" s="18" t="s">
        <v>41</v>
      </c>
      <c r="E675" s="18" t="s">
        <v>42</v>
      </c>
      <c r="F675" s="31">
        <v>44985</v>
      </c>
      <c r="G675" s="31">
        <v>45125</v>
      </c>
      <c r="H675" s="31">
        <v>45127</v>
      </c>
      <c r="I675" s="36">
        <f t="shared" si="16"/>
        <v>90000</v>
      </c>
      <c r="J675" s="33">
        <v>12414</v>
      </c>
      <c r="K675" s="33">
        <v>77586</v>
      </c>
      <c r="L675" s="34">
        <v>1574</v>
      </c>
      <c r="M675" s="35">
        <v>0.9</v>
      </c>
      <c r="N675" s="37">
        <f t="shared" si="17"/>
        <v>45307</v>
      </c>
      <c r="O675" s="31">
        <v>45223</v>
      </c>
      <c r="P675" s="31" t="s">
        <v>576</v>
      </c>
      <c r="Q675" s="27">
        <v>0</v>
      </c>
    </row>
    <row r="676" spans="1:17" s="18" customFormat="1" x14ac:dyDescent="0.35">
      <c r="A676" s="18" t="s">
        <v>15</v>
      </c>
      <c r="B676" s="18" t="s">
        <v>835</v>
      </c>
      <c r="C676" s="18" t="s">
        <v>496</v>
      </c>
      <c r="D676" s="18" t="s">
        <v>497</v>
      </c>
      <c r="E676" s="42" t="s">
        <v>496</v>
      </c>
      <c r="F676" s="31">
        <v>44987</v>
      </c>
      <c r="G676" s="31">
        <v>45122</v>
      </c>
      <c r="H676" s="31">
        <v>45127</v>
      </c>
      <c r="I676" s="36">
        <f t="shared" si="16"/>
        <v>34772</v>
      </c>
      <c r="J676" s="33">
        <v>4797</v>
      </c>
      <c r="K676" s="33">
        <v>29975</v>
      </c>
      <c r="L676" s="34">
        <v>720</v>
      </c>
      <c r="M676" s="35">
        <v>0.13</v>
      </c>
      <c r="N676" s="37">
        <f t="shared" si="17"/>
        <v>45307</v>
      </c>
      <c r="O676" s="31">
        <v>45250</v>
      </c>
      <c r="P676" s="31" t="s">
        <v>576</v>
      </c>
      <c r="Q676" s="27">
        <v>0</v>
      </c>
    </row>
    <row r="677" spans="1:17" s="18" customFormat="1" x14ac:dyDescent="0.35">
      <c r="A677" s="18" t="s">
        <v>15</v>
      </c>
      <c r="B677" s="18" t="s">
        <v>840</v>
      </c>
      <c r="C677" s="18" t="s">
        <v>143</v>
      </c>
      <c r="D677" s="18" t="s">
        <v>37</v>
      </c>
      <c r="E677" s="18" t="s">
        <v>143</v>
      </c>
      <c r="F677" s="31">
        <v>44995</v>
      </c>
      <c r="G677" s="31">
        <v>45130</v>
      </c>
      <c r="H677" s="31">
        <v>45134</v>
      </c>
      <c r="I677" s="36">
        <f t="shared" si="16"/>
        <v>273101</v>
      </c>
      <c r="J677" s="33">
        <v>37670</v>
      </c>
      <c r="K677" s="33">
        <v>235431</v>
      </c>
      <c r="L677" s="34">
        <v>4303</v>
      </c>
      <c r="M677" s="35">
        <v>0.96</v>
      </c>
      <c r="N677" s="37">
        <f t="shared" si="17"/>
        <v>45314</v>
      </c>
      <c r="O677" s="31">
        <v>45310</v>
      </c>
      <c r="P677" s="31" t="s">
        <v>576</v>
      </c>
      <c r="Q677" s="27">
        <v>0</v>
      </c>
    </row>
    <row r="678" spans="1:17" s="18" customFormat="1" x14ac:dyDescent="0.35">
      <c r="A678" s="18" t="s">
        <v>15</v>
      </c>
      <c r="B678" s="18" t="s">
        <v>841</v>
      </c>
      <c r="C678" s="18" t="s">
        <v>49</v>
      </c>
      <c r="D678" s="18" t="s">
        <v>50</v>
      </c>
      <c r="E678" s="18" t="s">
        <v>51</v>
      </c>
      <c r="F678" s="31">
        <v>44998</v>
      </c>
      <c r="G678" s="31">
        <v>45124</v>
      </c>
      <c r="H678" s="31">
        <v>45129</v>
      </c>
      <c r="I678" s="36">
        <f t="shared" si="16"/>
        <v>28563.600000000002</v>
      </c>
      <c r="J678" s="33">
        <v>3939.81</v>
      </c>
      <c r="K678" s="33">
        <v>24623.79</v>
      </c>
      <c r="L678" s="34">
        <v>397</v>
      </c>
      <c r="M678" s="35">
        <v>0.79</v>
      </c>
      <c r="N678" s="37">
        <f t="shared" si="17"/>
        <v>45309</v>
      </c>
      <c r="O678" s="31">
        <v>45191</v>
      </c>
      <c r="P678" s="31">
        <v>45365</v>
      </c>
      <c r="Q678" s="27">
        <f>I678</f>
        <v>28563.600000000002</v>
      </c>
    </row>
    <row r="679" spans="1:17" s="18" customFormat="1" x14ac:dyDescent="0.35">
      <c r="A679" s="18" t="s">
        <v>15</v>
      </c>
      <c r="B679" s="18" t="s">
        <v>842</v>
      </c>
      <c r="C679" s="18" t="s">
        <v>49</v>
      </c>
      <c r="D679" s="18" t="s">
        <v>50</v>
      </c>
      <c r="E679" s="18" t="s">
        <v>51</v>
      </c>
      <c r="F679" s="31">
        <v>44998</v>
      </c>
      <c r="G679" s="31">
        <v>45125</v>
      </c>
      <c r="H679" s="31">
        <v>45130</v>
      </c>
      <c r="I679" s="36">
        <f t="shared" si="16"/>
        <v>23761.079999999998</v>
      </c>
      <c r="J679" s="33">
        <v>3277.39</v>
      </c>
      <c r="K679" s="33">
        <v>20483.689999999999</v>
      </c>
      <c r="L679" s="34">
        <v>379</v>
      </c>
      <c r="M679" s="35">
        <v>0.87</v>
      </c>
      <c r="N679" s="37">
        <f t="shared" si="17"/>
        <v>45310</v>
      </c>
      <c r="O679" s="31">
        <v>45191</v>
      </c>
      <c r="P679" s="31">
        <v>45301</v>
      </c>
      <c r="Q679" s="27">
        <v>23761.08</v>
      </c>
    </row>
    <row r="680" spans="1:17" s="18" customFormat="1" x14ac:dyDescent="0.35">
      <c r="A680" s="18" t="s">
        <v>15</v>
      </c>
      <c r="B680" s="18" t="s">
        <v>844</v>
      </c>
      <c r="C680" s="18" t="s">
        <v>204</v>
      </c>
      <c r="D680" s="18" t="s">
        <v>46</v>
      </c>
      <c r="E680" s="18" t="s">
        <v>45</v>
      </c>
      <c r="F680" s="31">
        <v>44999</v>
      </c>
      <c r="G680" s="31">
        <v>45122</v>
      </c>
      <c r="H680" s="31">
        <v>45122</v>
      </c>
      <c r="I680" s="36">
        <f t="shared" si="16"/>
        <v>93588</v>
      </c>
      <c r="J680" s="33">
        <v>12909</v>
      </c>
      <c r="K680" s="33">
        <v>80679</v>
      </c>
      <c r="L680" s="34">
        <v>8224</v>
      </c>
      <c r="M680" s="35">
        <v>0.12</v>
      </c>
      <c r="N680" s="37">
        <f t="shared" si="17"/>
        <v>45302</v>
      </c>
      <c r="O680" s="31">
        <v>45203</v>
      </c>
      <c r="P680" s="31" t="s">
        <v>576</v>
      </c>
      <c r="Q680" s="27">
        <v>0</v>
      </c>
    </row>
    <row r="681" spans="1:17" s="18" customFormat="1" x14ac:dyDescent="0.35">
      <c r="A681" s="18" t="s">
        <v>15</v>
      </c>
      <c r="B681" s="18" t="s">
        <v>845</v>
      </c>
      <c r="C681" s="18" t="s">
        <v>854</v>
      </c>
      <c r="D681" s="18" t="s">
        <v>855</v>
      </c>
      <c r="E681" s="18" t="s">
        <v>856</v>
      </c>
      <c r="F681" s="31">
        <v>45005</v>
      </c>
      <c r="G681" s="31">
        <v>45158</v>
      </c>
      <c r="H681" s="31">
        <v>45164</v>
      </c>
      <c r="I681" s="36">
        <f t="shared" si="16"/>
        <v>136039</v>
      </c>
      <c r="J681" s="33">
        <v>18764</v>
      </c>
      <c r="K681" s="33">
        <v>117275</v>
      </c>
      <c r="L681" s="34">
        <v>873</v>
      </c>
      <c r="M681" s="35">
        <v>0.55000000000000004</v>
      </c>
      <c r="N681" s="37">
        <f t="shared" si="17"/>
        <v>45344</v>
      </c>
      <c r="O681" s="31">
        <v>45325</v>
      </c>
      <c r="P681" s="31" t="s">
        <v>576</v>
      </c>
      <c r="Q681" s="27">
        <v>0</v>
      </c>
    </row>
    <row r="682" spans="1:17" s="18" customFormat="1" x14ac:dyDescent="0.35">
      <c r="A682" s="18" t="s">
        <v>15</v>
      </c>
      <c r="B682" s="18" t="s">
        <v>846</v>
      </c>
      <c r="C682" s="18" t="s">
        <v>49</v>
      </c>
      <c r="D682" s="18" t="s">
        <v>50</v>
      </c>
      <c r="E682" s="18" t="s">
        <v>51</v>
      </c>
      <c r="F682" s="31">
        <v>45009</v>
      </c>
      <c r="G682" s="31">
        <v>45136</v>
      </c>
      <c r="H682" s="31">
        <v>45143</v>
      </c>
      <c r="I682" s="36">
        <f t="shared" si="16"/>
        <v>37418.93</v>
      </c>
      <c r="J682" s="33">
        <v>5161.2299999999996</v>
      </c>
      <c r="K682" s="33">
        <v>32257.7</v>
      </c>
      <c r="L682" s="34">
        <v>494</v>
      </c>
      <c r="M682" s="35">
        <v>0.56000000000000005</v>
      </c>
      <c r="N682" s="37">
        <f t="shared" si="17"/>
        <v>45323</v>
      </c>
      <c r="O682" s="31">
        <v>45294</v>
      </c>
      <c r="P682" s="31" t="s">
        <v>576</v>
      </c>
      <c r="Q682" s="27">
        <v>0</v>
      </c>
    </row>
    <row r="683" spans="1:17" s="18" customFormat="1" x14ac:dyDescent="0.35">
      <c r="A683" s="18" t="s">
        <v>15</v>
      </c>
      <c r="B683" s="18" t="s">
        <v>847</v>
      </c>
      <c r="C683" s="18" t="s">
        <v>25</v>
      </c>
      <c r="D683" s="18" t="s">
        <v>26</v>
      </c>
      <c r="E683" s="18" t="s">
        <v>25</v>
      </c>
      <c r="F683" s="31">
        <v>45014</v>
      </c>
      <c r="G683" s="31">
        <v>45136</v>
      </c>
      <c r="H683" s="31">
        <v>45137</v>
      </c>
      <c r="I683" s="36">
        <f t="shared" si="16"/>
        <v>104726</v>
      </c>
      <c r="J683" s="33">
        <v>14445</v>
      </c>
      <c r="K683" s="33">
        <v>90281</v>
      </c>
      <c r="L683" s="34">
        <v>3114</v>
      </c>
      <c r="M683" s="35">
        <v>0.31</v>
      </c>
      <c r="N683" s="37">
        <f t="shared" si="17"/>
        <v>45317</v>
      </c>
      <c r="O683" s="31">
        <v>45317</v>
      </c>
      <c r="P683" s="31" t="s">
        <v>576</v>
      </c>
      <c r="Q683" s="27">
        <v>0</v>
      </c>
    </row>
    <row r="684" spans="1:17" s="18" customFormat="1" x14ac:dyDescent="0.35">
      <c r="A684" s="18" t="s">
        <v>15</v>
      </c>
      <c r="B684" s="18" t="s">
        <v>848</v>
      </c>
      <c r="C684" s="18" t="s">
        <v>241</v>
      </c>
      <c r="D684" s="18" t="s">
        <v>26</v>
      </c>
      <c r="E684" s="18" t="s">
        <v>671</v>
      </c>
      <c r="F684" s="31">
        <v>45016</v>
      </c>
      <c r="G684" s="31">
        <v>45140</v>
      </c>
      <c r="H684" s="31">
        <v>45149</v>
      </c>
      <c r="I684" s="36">
        <f t="shared" si="16"/>
        <v>247873.85</v>
      </c>
      <c r="J684" s="33">
        <v>34189.5</v>
      </c>
      <c r="K684" s="33">
        <v>213684.35</v>
      </c>
      <c r="L684" s="34">
        <v>7438</v>
      </c>
      <c r="M684" s="35">
        <v>0.09</v>
      </c>
      <c r="N684" s="37">
        <f t="shared" si="17"/>
        <v>45329</v>
      </c>
      <c r="O684" s="31" t="s">
        <v>576</v>
      </c>
      <c r="P684" s="31" t="s">
        <v>576</v>
      </c>
      <c r="Q684" s="27">
        <v>0</v>
      </c>
    </row>
    <row r="685" spans="1:17" s="18" customFormat="1" x14ac:dyDescent="0.35">
      <c r="A685" s="18" t="s">
        <v>15</v>
      </c>
      <c r="B685" s="18" t="s">
        <v>849</v>
      </c>
      <c r="C685" s="18" t="s">
        <v>934</v>
      </c>
      <c r="D685" s="18" t="s">
        <v>41</v>
      </c>
      <c r="E685" s="18" t="s">
        <v>42</v>
      </c>
      <c r="F685" s="31">
        <v>45016</v>
      </c>
      <c r="G685" s="31">
        <v>45151</v>
      </c>
      <c r="H685" s="31">
        <v>45153</v>
      </c>
      <c r="I685" s="36">
        <f t="shared" si="16"/>
        <v>416000</v>
      </c>
      <c r="J685" s="33">
        <v>57380</v>
      </c>
      <c r="K685" s="33">
        <v>358620</v>
      </c>
      <c r="L685" s="34">
        <v>5168</v>
      </c>
      <c r="M685" s="35">
        <v>0.86</v>
      </c>
      <c r="N685" s="37">
        <f t="shared" si="17"/>
        <v>45333</v>
      </c>
      <c r="O685" s="31">
        <v>45271</v>
      </c>
      <c r="P685" s="31" t="s">
        <v>576</v>
      </c>
      <c r="Q685" s="27">
        <v>0</v>
      </c>
    </row>
    <row r="686" spans="1:17" s="18" customFormat="1" x14ac:dyDescent="0.35">
      <c r="A686" s="18" t="s">
        <v>15</v>
      </c>
      <c r="B686" s="18" t="s">
        <v>852</v>
      </c>
      <c r="C686" s="18" t="s">
        <v>36</v>
      </c>
      <c r="D686" s="18" t="s">
        <v>37</v>
      </c>
      <c r="E686" s="18" t="s">
        <v>36</v>
      </c>
      <c r="F686" s="31">
        <v>45021</v>
      </c>
      <c r="G686" s="31">
        <v>45142</v>
      </c>
      <c r="H686" s="31">
        <v>45150</v>
      </c>
      <c r="I686" s="36">
        <f t="shared" si="16"/>
        <v>177776.55</v>
      </c>
      <c r="J686" s="33">
        <v>24520.9</v>
      </c>
      <c r="K686" s="33">
        <v>153255.65</v>
      </c>
      <c r="L686" s="34">
        <v>6335</v>
      </c>
      <c r="M686" s="35">
        <v>0.11</v>
      </c>
      <c r="N686" s="37">
        <f t="shared" si="17"/>
        <v>45330</v>
      </c>
      <c r="O686" s="31">
        <v>45317</v>
      </c>
      <c r="P686" s="31" t="s">
        <v>576</v>
      </c>
      <c r="Q686" s="27">
        <v>0</v>
      </c>
    </row>
    <row r="687" spans="1:17" s="18" customFormat="1" x14ac:dyDescent="0.35">
      <c r="A687" s="18" t="s">
        <v>15</v>
      </c>
      <c r="B687" s="18" t="s">
        <v>853</v>
      </c>
      <c r="C687" s="18" t="s">
        <v>17</v>
      </c>
      <c r="D687" s="18" t="s">
        <v>18</v>
      </c>
      <c r="E687" s="18" t="s">
        <v>17</v>
      </c>
      <c r="F687" s="31">
        <v>45023</v>
      </c>
      <c r="G687" s="31">
        <v>45146</v>
      </c>
      <c r="H687" s="31">
        <v>45152</v>
      </c>
      <c r="I687" s="36">
        <f t="shared" si="16"/>
        <v>76681</v>
      </c>
      <c r="J687" s="33">
        <v>10577</v>
      </c>
      <c r="K687" s="33">
        <v>66104</v>
      </c>
      <c r="L687" s="34">
        <v>1393</v>
      </c>
      <c r="M687" s="35">
        <v>0.38</v>
      </c>
      <c r="N687" s="37">
        <f t="shared" si="17"/>
        <v>45332</v>
      </c>
      <c r="O687" s="31" t="s">
        <v>576</v>
      </c>
      <c r="P687" s="31" t="s">
        <v>576</v>
      </c>
      <c r="Q687" s="27">
        <v>0</v>
      </c>
    </row>
    <row r="688" spans="1:17" s="18" customFormat="1" x14ac:dyDescent="0.35">
      <c r="A688" s="18" t="s">
        <v>15</v>
      </c>
      <c r="B688" s="18" t="s">
        <v>857</v>
      </c>
      <c r="C688" s="18" t="s">
        <v>223</v>
      </c>
      <c r="D688" s="18" t="s">
        <v>224</v>
      </c>
      <c r="E688" s="18" t="s">
        <v>223</v>
      </c>
      <c r="F688" s="31">
        <v>45034</v>
      </c>
      <c r="G688" s="31">
        <v>45246</v>
      </c>
      <c r="H688" s="31">
        <v>45248</v>
      </c>
      <c r="I688" s="36">
        <f t="shared" si="16"/>
        <v>53104</v>
      </c>
      <c r="J688" s="33">
        <v>7325</v>
      </c>
      <c r="K688" s="33">
        <v>45779</v>
      </c>
      <c r="L688" s="34">
        <v>2222</v>
      </c>
      <c r="M688" s="35">
        <v>0.91</v>
      </c>
      <c r="N688" s="37">
        <f t="shared" si="17"/>
        <v>45428</v>
      </c>
      <c r="O688" s="31">
        <v>45320</v>
      </c>
      <c r="P688" s="31" t="s">
        <v>576</v>
      </c>
      <c r="Q688" s="27">
        <v>0</v>
      </c>
    </row>
    <row r="689" spans="1:17" s="18" customFormat="1" x14ac:dyDescent="0.35">
      <c r="A689" s="18" t="s">
        <v>15</v>
      </c>
      <c r="B689" s="18" t="s">
        <v>858</v>
      </c>
      <c r="C689" s="18" t="s">
        <v>152</v>
      </c>
      <c r="D689" s="18" t="s">
        <v>153</v>
      </c>
      <c r="E689" s="18" t="s">
        <v>152</v>
      </c>
      <c r="F689" s="31">
        <v>45036</v>
      </c>
      <c r="G689" s="31">
        <v>45171</v>
      </c>
      <c r="H689" s="31">
        <v>45173</v>
      </c>
      <c r="I689" s="36">
        <f t="shared" si="16"/>
        <v>5478.6500000000005</v>
      </c>
      <c r="J689" s="33">
        <v>755.68</v>
      </c>
      <c r="K689" s="33">
        <v>4722.97</v>
      </c>
      <c r="L689" s="34">
        <v>283</v>
      </c>
      <c r="M689" s="35">
        <v>0.33</v>
      </c>
      <c r="N689" s="37">
        <f t="shared" si="17"/>
        <v>45353</v>
      </c>
      <c r="O689" s="31" t="s">
        <v>576</v>
      </c>
      <c r="P689" s="31" t="s">
        <v>576</v>
      </c>
      <c r="Q689" s="27">
        <v>0</v>
      </c>
    </row>
    <row r="690" spans="1:17" s="18" customFormat="1" x14ac:dyDescent="0.35">
      <c r="A690" s="18" t="s">
        <v>15</v>
      </c>
      <c r="B690" s="18" t="s">
        <v>859</v>
      </c>
      <c r="C690" s="18" t="s">
        <v>91</v>
      </c>
      <c r="D690" s="18" t="s">
        <v>92</v>
      </c>
      <c r="E690" s="18" t="s">
        <v>91</v>
      </c>
      <c r="F690" s="31">
        <v>45037</v>
      </c>
      <c r="G690" s="31">
        <v>45209</v>
      </c>
      <c r="H690" s="31">
        <v>45213</v>
      </c>
      <c r="I690" s="36">
        <f t="shared" si="16"/>
        <v>28867</v>
      </c>
      <c r="J690" s="33">
        <v>3982</v>
      </c>
      <c r="K690" s="33">
        <v>24885</v>
      </c>
      <c r="L690" s="34">
        <v>361</v>
      </c>
      <c r="M690" s="35">
        <v>0.89</v>
      </c>
      <c r="N690" s="37">
        <f t="shared" si="17"/>
        <v>45393</v>
      </c>
      <c r="O690" s="31">
        <v>45366</v>
      </c>
      <c r="P690" s="31" t="s">
        <v>576</v>
      </c>
      <c r="Q690" s="27">
        <v>0</v>
      </c>
    </row>
    <row r="691" spans="1:17" s="18" customFormat="1" x14ac:dyDescent="0.35">
      <c r="A691" s="18" t="s">
        <v>15</v>
      </c>
      <c r="B691" s="18" t="s">
        <v>860</v>
      </c>
      <c r="C691" s="18" t="s">
        <v>91</v>
      </c>
      <c r="D691" s="18" t="s">
        <v>92</v>
      </c>
      <c r="E691" s="18" t="s">
        <v>91</v>
      </c>
      <c r="F691" s="31">
        <v>45037</v>
      </c>
      <c r="G691" s="31">
        <v>45221</v>
      </c>
      <c r="H691" s="31">
        <v>45227</v>
      </c>
      <c r="I691" s="36">
        <f t="shared" si="16"/>
        <v>14710.83</v>
      </c>
      <c r="J691" s="33">
        <v>2029.08</v>
      </c>
      <c r="K691" s="33">
        <v>12681.75</v>
      </c>
      <c r="L691" s="34">
        <v>143</v>
      </c>
      <c r="M691" s="35">
        <v>0.66</v>
      </c>
      <c r="N691" s="37">
        <f t="shared" si="17"/>
        <v>45407</v>
      </c>
      <c r="O691" s="31" t="s">
        <v>576</v>
      </c>
      <c r="P691" s="31" t="s">
        <v>576</v>
      </c>
      <c r="Q691" s="27">
        <v>0</v>
      </c>
    </row>
    <row r="692" spans="1:17" s="18" customFormat="1" x14ac:dyDescent="0.35">
      <c r="A692" s="18" t="s">
        <v>15</v>
      </c>
      <c r="B692" s="18" t="s">
        <v>862</v>
      </c>
      <c r="C692" s="18" t="s">
        <v>36</v>
      </c>
      <c r="D692" s="18" t="s">
        <v>37</v>
      </c>
      <c r="E692" s="18" t="s">
        <v>36</v>
      </c>
      <c r="F692" s="31">
        <v>45041</v>
      </c>
      <c r="G692" s="31">
        <v>45164</v>
      </c>
      <c r="H692" s="31">
        <v>45164</v>
      </c>
      <c r="I692" s="36">
        <f t="shared" si="16"/>
        <v>1161918</v>
      </c>
      <c r="J692" s="33">
        <v>160265</v>
      </c>
      <c r="K692" s="33">
        <v>1001653</v>
      </c>
      <c r="L692" s="34"/>
      <c r="M692" s="35"/>
      <c r="N692" s="37">
        <f t="shared" si="17"/>
        <v>45344</v>
      </c>
      <c r="O692" s="31" t="s">
        <v>576</v>
      </c>
      <c r="P692" s="31" t="s">
        <v>576</v>
      </c>
      <c r="Q692" s="27">
        <v>0</v>
      </c>
    </row>
    <row r="693" spans="1:17" s="18" customFormat="1" x14ac:dyDescent="0.35">
      <c r="A693" s="18" t="s">
        <v>15</v>
      </c>
      <c r="B693" s="18" t="s">
        <v>861</v>
      </c>
      <c r="C693" s="18" t="s">
        <v>33</v>
      </c>
      <c r="D693" s="18" t="s">
        <v>34</v>
      </c>
      <c r="E693" s="18" t="s">
        <v>33</v>
      </c>
      <c r="F693" s="31">
        <v>45041</v>
      </c>
      <c r="G693" s="31">
        <v>45183</v>
      </c>
      <c r="H693" s="31">
        <v>45185</v>
      </c>
      <c r="I693" s="36">
        <f t="shared" si="16"/>
        <v>1891032</v>
      </c>
      <c r="J693" s="33">
        <v>260832</v>
      </c>
      <c r="K693" s="33">
        <v>1630200</v>
      </c>
      <c r="L693" s="34">
        <v>39101</v>
      </c>
      <c r="M693" s="35">
        <v>0.75</v>
      </c>
      <c r="N693" s="37">
        <f t="shared" si="17"/>
        <v>45365</v>
      </c>
      <c r="O693" s="31" t="s">
        <v>576</v>
      </c>
      <c r="P693" s="31" t="s">
        <v>576</v>
      </c>
      <c r="Q693" s="27">
        <v>0</v>
      </c>
    </row>
    <row r="694" spans="1:17" s="18" customFormat="1" x14ac:dyDescent="0.35">
      <c r="A694" s="18" t="s">
        <v>15</v>
      </c>
      <c r="B694" s="18" t="s">
        <v>868</v>
      </c>
      <c r="C694" s="18" t="s">
        <v>17</v>
      </c>
      <c r="D694" s="18" t="s">
        <v>18</v>
      </c>
      <c r="E694" s="18" t="s">
        <v>17</v>
      </c>
      <c r="F694" s="31">
        <v>45043</v>
      </c>
      <c r="G694" s="31">
        <v>45204</v>
      </c>
      <c r="H694" s="31">
        <v>45220</v>
      </c>
      <c r="I694" s="36">
        <f t="shared" si="16"/>
        <v>537372</v>
      </c>
      <c r="J694" s="33">
        <v>74121</v>
      </c>
      <c r="K694" s="33">
        <v>463251</v>
      </c>
      <c r="L694" s="34">
        <v>2793</v>
      </c>
      <c r="M694" s="35">
        <v>7.0000000000000007E-2</v>
      </c>
      <c r="N694" s="37">
        <f t="shared" si="17"/>
        <v>45400</v>
      </c>
      <c r="O694" s="31" t="s">
        <v>576</v>
      </c>
      <c r="P694" s="31" t="s">
        <v>576</v>
      </c>
      <c r="Q694" s="27">
        <v>0</v>
      </c>
    </row>
    <row r="695" spans="1:17" s="18" customFormat="1" x14ac:dyDescent="0.35">
      <c r="A695" s="18" t="s">
        <v>15</v>
      </c>
      <c r="B695" s="18" t="s">
        <v>863</v>
      </c>
      <c r="C695" s="18" t="s">
        <v>17</v>
      </c>
      <c r="D695" s="18" t="s">
        <v>18</v>
      </c>
      <c r="E695" s="18" t="s">
        <v>17</v>
      </c>
      <c r="F695" s="31">
        <v>45043</v>
      </c>
      <c r="G695" s="31">
        <v>45226</v>
      </c>
      <c r="H695" s="31">
        <v>45234</v>
      </c>
      <c r="I695" s="36">
        <f t="shared" si="16"/>
        <v>292227</v>
      </c>
      <c r="J695" s="33">
        <v>40308</v>
      </c>
      <c r="K695" s="33">
        <v>251919</v>
      </c>
      <c r="L695" s="34">
        <v>1889</v>
      </c>
      <c r="M695" s="35">
        <v>0.79</v>
      </c>
      <c r="N695" s="37">
        <f t="shared" si="17"/>
        <v>45414</v>
      </c>
      <c r="O695" s="31">
        <v>45349</v>
      </c>
      <c r="P695" s="31" t="s">
        <v>576</v>
      </c>
      <c r="Q695" s="27">
        <v>0</v>
      </c>
    </row>
    <row r="696" spans="1:17" s="18" customFormat="1" x14ac:dyDescent="0.35">
      <c r="A696" s="18" t="s">
        <v>15</v>
      </c>
      <c r="B696" s="18" t="s">
        <v>864</v>
      </c>
      <c r="C696" s="18" t="s">
        <v>870</v>
      </c>
      <c r="D696" s="18" t="s">
        <v>29</v>
      </c>
      <c r="E696" s="18" t="s">
        <v>30</v>
      </c>
      <c r="F696" s="31">
        <v>45054</v>
      </c>
      <c r="G696" s="31">
        <v>45177</v>
      </c>
      <c r="H696" s="31">
        <v>45179</v>
      </c>
      <c r="I696" s="36">
        <f t="shared" si="16"/>
        <v>496456</v>
      </c>
      <c r="J696" s="33">
        <v>68477</v>
      </c>
      <c r="K696" s="33">
        <v>427979</v>
      </c>
      <c r="L696" s="34">
        <v>6287</v>
      </c>
      <c r="M696" s="35">
        <v>0.6</v>
      </c>
      <c r="N696" s="37">
        <f t="shared" si="17"/>
        <v>45359</v>
      </c>
      <c r="O696" s="31" t="s">
        <v>576</v>
      </c>
      <c r="P696" s="31" t="s">
        <v>576</v>
      </c>
      <c r="Q696" s="27">
        <v>0</v>
      </c>
    </row>
    <row r="697" spans="1:17" s="18" customFormat="1" x14ac:dyDescent="0.35">
      <c r="A697" s="18" t="s">
        <v>15</v>
      </c>
      <c r="B697" s="18" t="s">
        <v>867</v>
      </c>
      <c r="C697" s="18" t="s">
        <v>934</v>
      </c>
      <c r="D697" s="18" t="s">
        <v>41</v>
      </c>
      <c r="E697" s="18" t="s">
        <v>42</v>
      </c>
      <c r="F697" s="31">
        <v>45055</v>
      </c>
      <c r="G697" s="31">
        <v>45180</v>
      </c>
      <c r="H697" s="31">
        <v>45182</v>
      </c>
      <c r="I697" s="36">
        <f t="shared" si="16"/>
        <v>420885</v>
      </c>
      <c r="J697" s="33">
        <v>58053.1</v>
      </c>
      <c r="K697" s="33">
        <v>362831.9</v>
      </c>
      <c r="L697" s="34">
        <v>15968</v>
      </c>
      <c r="M697" s="35">
        <v>0.77</v>
      </c>
      <c r="N697" s="37">
        <f t="shared" si="17"/>
        <v>45362</v>
      </c>
      <c r="O697" s="31">
        <v>45271</v>
      </c>
      <c r="P697" s="31" t="s">
        <v>576</v>
      </c>
      <c r="Q697" s="27">
        <v>0</v>
      </c>
    </row>
    <row r="698" spans="1:17" s="18" customFormat="1" x14ac:dyDescent="0.35">
      <c r="A698" s="18" t="s">
        <v>15</v>
      </c>
      <c r="B698" s="18" t="s">
        <v>945</v>
      </c>
      <c r="C698" s="18" t="s">
        <v>241</v>
      </c>
      <c r="D698" s="18" t="s">
        <v>41</v>
      </c>
      <c r="E698" s="18" t="s">
        <v>42</v>
      </c>
      <c r="F698" s="31">
        <v>45056</v>
      </c>
      <c r="G698" s="31">
        <v>45178</v>
      </c>
      <c r="H698" s="31">
        <v>45178</v>
      </c>
      <c r="I698" s="36">
        <f t="shared" si="16"/>
        <v>694154.34000000008</v>
      </c>
      <c r="J698" s="33">
        <v>95745.43</v>
      </c>
      <c r="K698" s="33">
        <v>598408.91</v>
      </c>
      <c r="L698" s="34">
        <v>46634</v>
      </c>
      <c r="M698" s="35">
        <v>0.2</v>
      </c>
      <c r="N698" s="37">
        <f t="shared" si="17"/>
        <v>45358</v>
      </c>
      <c r="O698" s="31">
        <v>45271</v>
      </c>
      <c r="P698" s="31" t="s">
        <v>576</v>
      </c>
      <c r="Q698" s="27">
        <v>0</v>
      </c>
    </row>
    <row r="699" spans="1:17" s="18" customFormat="1" x14ac:dyDescent="0.35">
      <c r="A699" s="18" t="s">
        <v>15</v>
      </c>
      <c r="B699" s="18" t="s">
        <v>871</v>
      </c>
      <c r="C699" s="18" t="s">
        <v>17</v>
      </c>
      <c r="D699" s="18" t="s">
        <v>18</v>
      </c>
      <c r="E699" s="18" t="s">
        <v>17</v>
      </c>
      <c r="F699" s="31">
        <v>45070</v>
      </c>
      <c r="G699" s="31">
        <v>45272</v>
      </c>
      <c r="H699" s="31">
        <v>45277</v>
      </c>
      <c r="I699" s="36">
        <f t="shared" si="16"/>
        <v>50828</v>
      </c>
      <c r="J699" s="33">
        <v>7011</v>
      </c>
      <c r="K699" s="33">
        <v>43817</v>
      </c>
      <c r="L699" s="34">
        <v>1185</v>
      </c>
      <c r="M699" s="35">
        <v>0.17</v>
      </c>
      <c r="N699" s="37">
        <f t="shared" si="17"/>
        <v>45457</v>
      </c>
      <c r="O699" s="31" t="s">
        <v>576</v>
      </c>
      <c r="P699" s="31" t="s">
        <v>576</v>
      </c>
      <c r="Q699" s="27">
        <v>0</v>
      </c>
    </row>
    <row r="700" spans="1:17" s="18" customFormat="1" x14ac:dyDescent="0.35">
      <c r="A700" s="18" t="s">
        <v>15</v>
      </c>
      <c r="B700" s="18" t="s">
        <v>872</v>
      </c>
      <c r="C700" s="18" t="s">
        <v>873</v>
      </c>
      <c r="D700" s="18" t="s">
        <v>874</v>
      </c>
      <c r="E700" s="18" t="s">
        <v>873</v>
      </c>
      <c r="F700" s="31">
        <v>45076</v>
      </c>
      <c r="G700" s="31">
        <v>45202</v>
      </c>
      <c r="H700" s="31">
        <v>45215</v>
      </c>
      <c r="I700" s="36">
        <f t="shared" si="16"/>
        <v>89902</v>
      </c>
      <c r="J700" s="33">
        <v>12401</v>
      </c>
      <c r="K700" s="33">
        <v>77501</v>
      </c>
      <c r="L700" s="34">
        <v>616</v>
      </c>
      <c r="M700" s="35">
        <v>0.39</v>
      </c>
      <c r="N700" s="37">
        <f t="shared" si="17"/>
        <v>45395</v>
      </c>
      <c r="O700" s="31">
        <v>45301</v>
      </c>
      <c r="P700" s="31" t="s">
        <v>576</v>
      </c>
      <c r="Q700" s="27">
        <v>0</v>
      </c>
    </row>
    <row r="701" spans="1:17" s="18" customFormat="1" x14ac:dyDescent="0.35">
      <c r="A701" s="18" t="s">
        <v>15</v>
      </c>
      <c r="B701" s="18" t="s">
        <v>877</v>
      </c>
      <c r="C701" s="18" t="s">
        <v>152</v>
      </c>
      <c r="D701" s="18" t="s">
        <v>153</v>
      </c>
      <c r="E701" s="18" t="s">
        <v>152</v>
      </c>
      <c r="F701" s="31">
        <v>45077</v>
      </c>
      <c r="G701" s="50">
        <v>45198</v>
      </c>
      <c r="H701" s="31">
        <v>45200</v>
      </c>
      <c r="I701" s="52">
        <f t="shared" si="16"/>
        <v>26890</v>
      </c>
      <c r="J701" s="33">
        <v>3709</v>
      </c>
      <c r="K701" s="33">
        <v>23181</v>
      </c>
      <c r="L701" s="34">
        <v>1220</v>
      </c>
      <c r="M701" s="35">
        <v>0.16</v>
      </c>
      <c r="N701" s="51">
        <f t="shared" si="17"/>
        <v>45380</v>
      </c>
      <c r="O701" s="31" t="s">
        <v>576</v>
      </c>
      <c r="P701" s="31" t="s">
        <v>576</v>
      </c>
      <c r="Q701" s="52">
        <v>0</v>
      </c>
    </row>
    <row r="702" spans="1:17" s="18" customFormat="1" x14ac:dyDescent="0.35">
      <c r="A702" s="18" t="s">
        <v>15</v>
      </c>
      <c r="B702" s="18" t="s">
        <v>876</v>
      </c>
      <c r="C702" s="18" t="s">
        <v>238</v>
      </c>
      <c r="D702" s="18" t="s">
        <v>239</v>
      </c>
      <c r="E702" s="18" t="s">
        <v>472</v>
      </c>
      <c r="F702" s="31">
        <v>45077</v>
      </c>
      <c r="G702" s="31">
        <v>45201</v>
      </c>
      <c r="H702" s="31">
        <v>45207</v>
      </c>
      <c r="I702" s="52">
        <f t="shared" si="16"/>
        <v>339836</v>
      </c>
      <c r="J702" s="33">
        <v>46874</v>
      </c>
      <c r="K702" s="33">
        <v>292962</v>
      </c>
      <c r="L702" s="34">
        <v>19906</v>
      </c>
      <c r="M702" s="35">
        <v>0.33</v>
      </c>
      <c r="N702" s="51">
        <f t="shared" si="17"/>
        <v>45387</v>
      </c>
      <c r="O702" s="31" t="s">
        <v>576</v>
      </c>
      <c r="P702" s="31" t="s">
        <v>576</v>
      </c>
      <c r="Q702" s="52">
        <v>0</v>
      </c>
    </row>
    <row r="703" spans="1:17" s="18" customFormat="1" x14ac:dyDescent="0.35">
      <c r="A703" s="18" t="s">
        <v>15</v>
      </c>
      <c r="B703" s="18" t="s">
        <v>875</v>
      </c>
      <c r="C703" s="18" t="s">
        <v>934</v>
      </c>
      <c r="D703" s="18" t="s">
        <v>41</v>
      </c>
      <c r="E703" s="31" t="s">
        <v>42</v>
      </c>
      <c r="F703" s="31">
        <v>45077</v>
      </c>
      <c r="G703" s="31">
        <v>45209</v>
      </c>
      <c r="H703" s="31">
        <v>45211</v>
      </c>
      <c r="I703" s="36">
        <f t="shared" si="16"/>
        <v>341435</v>
      </c>
      <c r="J703" s="33">
        <v>47095</v>
      </c>
      <c r="K703" s="33">
        <v>294340</v>
      </c>
      <c r="L703" s="34">
        <v>8327</v>
      </c>
      <c r="M703" s="35">
        <v>0.78</v>
      </c>
      <c r="N703" s="51">
        <f t="shared" si="17"/>
        <v>45391</v>
      </c>
      <c r="O703" s="31">
        <v>45335</v>
      </c>
      <c r="P703" s="31" t="s">
        <v>576</v>
      </c>
      <c r="Q703" s="52">
        <v>0</v>
      </c>
    </row>
    <row r="704" spans="1:17" s="18" customFormat="1" x14ac:dyDescent="0.35">
      <c r="A704" s="18" t="s">
        <v>15</v>
      </c>
      <c r="B704" s="18" t="s">
        <v>878</v>
      </c>
      <c r="C704" s="18" t="s">
        <v>105</v>
      </c>
      <c r="D704" s="18" t="s">
        <v>46</v>
      </c>
      <c r="E704" s="18" t="s">
        <v>45</v>
      </c>
      <c r="F704" s="31">
        <v>45090</v>
      </c>
      <c r="G704" s="31">
        <v>45288</v>
      </c>
      <c r="H704" s="31">
        <v>45288</v>
      </c>
      <c r="I704" s="52">
        <f t="shared" si="16"/>
        <v>1801384</v>
      </c>
      <c r="J704" s="33">
        <v>248467</v>
      </c>
      <c r="K704" s="33">
        <v>1552917</v>
      </c>
      <c r="L704" s="34">
        <v>57077</v>
      </c>
      <c r="M704" s="35">
        <v>0.64</v>
      </c>
      <c r="N704" s="51">
        <f t="shared" si="17"/>
        <v>45468</v>
      </c>
      <c r="O704" s="31">
        <v>45345</v>
      </c>
      <c r="P704" s="31" t="s">
        <v>576</v>
      </c>
      <c r="Q704" s="52">
        <v>0</v>
      </c>
    </row>
    <row r="705" spans="1:17" s="18" customFormat="1" x14ac:dyDescent="0.35">
      <c r="A705" s="42" t="s">
        <v>15</v>
      </c>
      <c r="B705" s="18" t="s">
        <v>880</v>
      </c>
      <c r="C705" s="18" t="s">
        <v>108</v>
      </c>
      <c r="D705" s="18" t="s">
        <v>107</v>
      </c>
      <c r="E705" s="18" t="s">
        <v>108</v>
      </c>
      <c r="F705" s="31">
        <v>45092</v>
      </c>
      <c r="G705" s="31">
        <v>45219</v>
      </c>
      <c r="H705" s="31">
        <v>45221</v>
      </c>
      <c r="I705" s="52">
        <f t="shared" si="16"/>
        <v>85287</v>
      </c>
      <c r="J705" s="33">
        <v>11764</v>
      </c>
      <c r="K705" s="33">
        <v>73523</v>
      </c>
      <c r="L705" s="34">
        <v>4725</v>
      </c>
      <c r="M705" s="35">
        <v>0.44</v>
      </c>
      <c r="N705" s="51">
        <f t="shared" si="17"/>
        <v>45401</v>
      </c>
      <c r="O705" s="31">
        <v>45335</v>
      </c>
      <c r="P705" s="31" t="s">
        <v>576</v>
      </c>
      <c r="Q705" s="52">
        <v>0</v>
      </c>
    </row>
    <row r="706" spans="1:17" s="18" customFormat="1" x14ac:dyDescent="0.35">
      <c r="A706" s="42" t="s">
        <v>15</v>
      </c>
      <c r="B706" s="18" t="s">
        <v>879</v>
      </c>
      <c r="C706" s="18" t="s">
        <v>36</v>
      </c>
      <c r="D706" s="18" t="s">
        <v>37</v>
      </c>
      <c r="E706" s="18" t="s">
        <v>36</v>
      </c>
      <c r="F706" s="31">
        <v>45093</v>
      </c>
      <c r="G706" s="31">
        <v>45213</v>
      </c>
      <c r="H706" s="31">
        <v>45213</v>
      </c>
      <c r="I706" s="52">
        <f t="shared" si="16"/>
        <v>195003</v>
      </c>
      <c r="J706" s="33">
        <v>26897</v>
      </c>
      <c r="K706" s="33">
        <v>168106</v>
      </c>
      <c r="L706" s="34">
        <v>19988</v>
      </c>
      <c r="M706" s="35">
        <v>0.4</v>
      </c>
      <c r="N706" s="51">
        <f t="shared" si="17"/>
        <v>45393</v>
      </c>
      <c r="O706" s="31" t="s">
        <v>576</v>
      </c>
      <c r="P706" s="31" t="s">
        <v>576</v>
      </c>
      <c r="Q706" s="52">
        <v>0</v>
      </c>
    </row>
    <row r="707" spans="1:17" s="18" customFormat="1" x14ac:dyDescent="0.35">
      <c r="A707" s="18" t="s">
        <v>15</v>
      </c>
      <c r="B707" s="18" t="s">
        <v>882</v>
      </c>
      <c r="C707" s="18" t="s">
        <v>17</v>
      </c>
      <c r="D707" s="18" t="s">
        <v>18</v>
      </c>
      <c r="E707" s="42" t="s">
        <v>17</v>
      </c>
      <c r="F707" s="31">
        <v>45100</v>
      </c>
      <c r="G707" s="31">
        <v>45364</v>
      </c>
      <c r="H707" s="31">
        <v>45368</v>
      </c>
      <c r="I707" s="52">
        <f t="shared" si="16"/>
        <v>43308</v>
      </c>
      <c r="J707" s="33">
        <v>5974</v>
      </c>
      <c r="K707" s="33">
        <v>37334</v>
      </c>
      <c r="L707" s="34"/>
      <c r="M707" s="35"/>
      <c r="N707" s="51">
        <f t="shared" si="17"/>
        <v>45548</v>
      </c>
      <c r="O707" s="31" t="s">
        <v>576</v>
      </c>
      <c r="P707" s="31" t="s">
        <v>576</v>
      </c>
      <c r="Q707" s="52">
        <v>0</v>
      </c>
    </row>
    <row r="708" spans="1:17" s="18" customFormat="1" x14ac:dyDescent="0.35">
      <c r="A708" s="18" t="s">
        <v>15</v>
      </c>
      <c r="B708" s="18" t="s">
        <v>884</v>
      </c>
      <c r="C708" s="18" t="s">
        <v>28</v>
      </c>
      <c r="D708" s="18" t="s">
        <v>29</v>
      </c>
      <c r="E708" s="18" t="s">
        <v>30</v>
      </c>
      <c r="F708" s="31">
        <v>45103</v>
      </c>
      <c r="G708" s="31">
        <v>45225</v>
      </c>
      <c r="H708" s="31">
        <v>45228</v>
      </c>
      <c r="I708" s="52">
        <f t="shared" si="16"/>
        <v>300505.5</v>
      </c>
      <c r="J708" s="33">
        <v>41449.03</v>
      </c>
      <c r="K708" s="33">
        <v>259056.47</v>
      </c>
      <c r="L708" s="34"/>
      <c r="M708" s="35"/>
      <c r="N708" s="51">
        <f t="shared" si="17"/>
        <v>45408</v>
      </c>
      <c r="O708" s="31" t="s">
        <v>576</v>
      </c>
      <c r="P708" s="31" t="s">
        <v>576</v>
      </c>
      <c r="Q708" s="52">
        <v>0</v>
      </c>
    </row>
    <row r="709" spans="1:17" s="18" customFormat="1" x14ac:dyDescent="0.35">
      <c r="A709" s="18" t="s">
        <v>15</v>
      </c>
      <c r="B709" s="18" t="s">
        <v>883</v>
      </c>
      <c r="C709" s="18" t="s">
        <v>152</v>
      </c>
      <c r="D709" s="18" t="s">
        <v>153</v>
      </c>
      <c r="E709" s="18" t="s">
        <v>152</v>
      </c>
      <c r="F709" s="31">
        <v>45103</v>
      </c>
      <c r="G709" s="31">
        <v>45231</v>
      </c>
      <c r="H709" s="31">
        <v>45235</v>
      </c>
      <c r="I709" s="52">
        <f t="shared" si="16"/>
        <v>20492</v>
      </c>
      <c r="J709" s="33">
        <v>2827</v>
      </c>
      <c r="K709" s="33">
        <v>17665</v>
      </c>
      <c r="L709" s="34"/>
      <c r="M709" s="35"/>
      <c r="N709" s="51">
        <f t="shared" si="17"/>
        <v>45415</v>
      </c>
      <c r="O709" s="31" t="s">
        <v>576</v>
      </c>
      <c r="P709" s="31" t="s">
        <v>576</v>
      </c>
      <c r="Q709" s="52">
        <v>0</v>
      </c>
    </row>
    <row r="710" spans="1:17" s="18" customFormat="1" x14ac:dyDescent="0.35">
      <c r="A710" s="18" t="s">
        <v>15</v>
      </c>
      <c r="B710" s="18" t="s">
        <v>885</v>
      </c>
      <c r="C710" s="18" t="s">
        <v>415</v>
      </c>
      <c r="D710" s="18" t="s">
        <v>416</v>
      </c>
      <c r="E710" s="18" t="s">
        <v>415</v>
      </c>
      <c r="F710" s="31">
        <v>45104</v>
      </c>
      <c r="G710" s="31">
        <v>45276</v>
      </c>
      <c r="H710" s="31">
        <v>45276</v>
      </c>
      <c r="I710" s="52">
        <f t="shared" si="16"/>
        <v>131368</v>
      </c>
      <c r="J710" s="33">
        <v>18120</v>
      </c>
      <c r="K710" s="33">
        <v>113248</v>
      </c>
      <c r="L710" s="34">
        <v>12373</v>
      </c>
      <c r="M710" s="35">
        <v>0.56000000000000005</v>
      </c>
      <c r="N710" s="51">
        <f t="shared" si="17"/>
        <v>45456</v>
      </c>
      <c r="O710" s="31" t="s">
        <v>576</v>
      </c>
      <c r="P710" s="31" t="s">
        <v>576</v>
      </c>
      <c r="Q710" s="52">
        <v>0</v>
      </c>
    </row>
    <row r="711" spans="1:17" s="18" customFormat="1" x14ac:dyDescent="0.35">
      <c r="A711" s="18" t="s">
        <v>15</v>
      </c>
      <c r="B711" s="18" t="s">
        <v>886</v>
      </c>
      <c r="C711" s="18" t="s">
        <v>28</v>
      </c>
      <c r="D711" s="18" t="s">
        <v>29</v>
      </c>
      <c r="E711" s="18" t="s">
        <v>30</v>
      </c>
      <c r="F711" s="31">
        <v>45105</v>
      </c>
      <c r="G711" s="31">
        <v>45231</v>
      </c>
      <c r="H711" s="31">
        <v>45234</v>
      </c>
      <c r="I711" s="52">
        <f t="shared" si="16"/>
        <v>258125</v>
      </c>
      <c r="J711" s="33">
        <v>35604</v>
      </c>
      <c r="K711" s="33">
        <v>222521</v>
      </c>
      <c r="L711" s="34"/>
      <c r="M711" s="35"/>
      <c r="N711" s="51">
        <f t="shared" si="17"/>
        <v>45414</v>
      </c>
      <c r="O711" s="31" t="s">
        <v>576</v>
      </c>
      <c r="P711" s="31" t="s">
        <v>576</v>
      </c>
      <c r="Q711" s="52">
        <v>0</v>
      </c>
    </row>
    <row r="712" spans="1:17" s="18" customFormat="1" x14ac:dyDescent="0.35">
      <c r="A712" s="18" t="s">
        <v>15</v>
      </c>
      <c r="B712" s="18" t="s">
        <v>887</v>
      </c>
      <c r="C712" s="18" t="s">
        <v>241</v>
      </c>
      <c r="D712" s="18" t="s">
        <v>140</v>
      </c>
      <c r="E712" s="18" t="s">
        <v>42</v>
      </c>
      <c r="F712" s="31">
        <v>45106</v>
      </c>
      <c r="G712" s="31">
        <v>45236</v>
      </c>
      <c r="H712" s="31">
        <v>45242</v>
      </c>
      <c r="I712" s="52">
        <f t="shared" si="16"/>
        <v>500000</v>
      </c>
      <c r="J712" s="33">
        <v>68965.52</v>
      </c>
      <c r="K712" s="33">
        <v>431034.48</v>
      </c>
      <c r="L712" s="34">
        <v>5371</v>
      </c>
      <c r="M712" s="35">
        <v>0.37</v>
      </c>
      <c r="N712" s="51">
        <f t="shared" si="17"/>
        <v>45422</v>
      </c>
      <c r="O712" s="31">
        <v>45331</v>
      </c>
      <c r="P712" s="31" t="s">
        <v>576</v>
      </c>
      <c r="Q712" s="52">
        <v>0</v>
      </c>
    </row>
    <row r="713" spans="1:17" s="18" customFormat="1" x14ac:dyDescent="0.35">
      <c r="A713" s="18" t="s">
        <v>15</v>
      </c>
      <c r="B713" s="18" t="s">
        <v>888</v>
      </c>
      <c r="C713" s="18" t="s">
        <v>934</v>
      </c>
      <c r="D713" s="18" t="s">
        <v>41</v>
      </c>
      <c r="E713" s="18" t="s">
        <v>42</v>
      </c>
      <c r="F713" s="31">
        <v>45106</v>
      </c>
      <c r="G713" s="31">
        <v>45238</v>
      </c>
      <c r="H713" s="31">
        <v>45242</v>
      </c>
      <c r="I713" s="52">
        <f t="shared" si="16"/>
        <v>365000</v>
      </c>
      <c r="J713" s="33">
        <v>50344.83</v>
      </c>
      <c r="K713" s="33">
        <v>314655.17</v>
      </c>
      <c r="L713" s="34">
        <v>9559</v>
      </c>
      <c r="M713" s="35">
        <v>0.22</v>
      </c>
      <c r="N713" s="51">
        <f t="shared" si="17"/>
        <v>45422</v>
      </c>
      <c r="O713" s="31">
        <v>45331</v>
      </c>
      <c r="P713" s="31" t="s">
        <v>576</v>
      </c>
      <c r="Q713" s="52">
        <v>0</v>
      </c>
    </row>
    <row r="714" spans="1:17" s="18" customFormat="1" x14ac:dyDescent="0.35">
      <c r="A714" s="18" t="s">
        <v>15</v>
      </c>
      <c r="B714" s="18" t="s">
        <v>889</v>
      </c>
      <c r="C714" s="18" t="s">
        <v>934</v>
      </c>
      <c r="D714" s="18" t="s">
        <v>41</v>
      </c>
      <c r="E714" s="18" t="s">
        <v>42</v>
      </c>
      <c r="F714" s="31">
        <v>45106</v>
      </c>
      <c r="G714" s="31">
        <v>45239</v>
      </c>
      <c r="H714" s="31">
        <v>45242</v>
      </c>
      <c r="I714" s="52">
        <f t="shared" si="16"/>
        <v>89440</v>
      </c>
      <c r="J714" s="15">
        <v>12336.55</v>
      </c>
      <c r="K714" s="15">
        <v>77103.45</v>
      </c>
      <c r="L714" s="34">
        <v>4213</v>
      </c>
      <c r="M714" s="35">
        <v>0.77</v>
      </c>
      <c r="N714" s="51">
        <f t="shared" si="17"/>
        <v>45422</v>
      </c>
      <c r="O714" s="31" t="s">
        <v>576</v>
      </c>
      <c r="P714" s="31" t="s">
        <v>576</v>
      </c>
      <c r="Q714" s="52">
        <v>0</v>
      </c>
    </row>
    <row r="715" spans="1:17" s="18" customFormat="1" x14ac:dyDescent="0.35">
      <c r="A715" s="18" t="s">
        <v>15</v>
      </c>
      <c r="B715" s="18" t="s">
        <v>890</v>
      </c>
      <c r="C715" s="18" t="s">
        <v>91</v>
      </c>
      <c r="D715" s="18" t="s">
        <v>92</v>
      </c>
      <c r="E715" s="18" t="s">
        <v>91</v>
      </c>
      <c r="F715" s="31">
        <v>45107</v>
      </c>
      <c r="G715" s="31">
        <v>45239</v>
      </c>
      <c r="H715" s="31">
        <v>45242</v>
      </c>
      <c r="I715" s="52">
        <f t="shared" si="16"/>
        <v>274038</v>
      </c>
      <c r="J715" s="33">
        <v>37799</v>
      </c>
      <c r="K715" s="33">
        <v>236239</v>
      </c>
      <c r="L715" s="34">
        <v>5040</v>
      </c>
      <c r="M715" s="35">
        <v>0.52</v>
      </c>
      <c r="N715" s="51">
        <f t="shared" si="17"/>
        <v>45422</v>
      </c>
      <c r="O715" s="31" t="s">
        <v>576</v>
      </c>
      <c r="P715" s="31" t="s">
        <v>576</v>
      </c>
      <c r="Q715" s="52">
        <v>0</v>
      </c>
    </row>
    <row r="716" spans="1:17" s="18" customFormat="1" x14ac:dyDescent="0.35">
      <c r="A716" s="18" t="s">
        <v>15</v>
      </c>
      <c r="B716" s="18" t="s">
        <v>891</v>
      </c>
      <c r="C716" s="18" t="s">
        <v>66</v>
      </c>
      <c r="D716" s="18" t="s">
        <v>67</v>
      </c>
      <c r="E716" s="18" t="s">
        <v>66</v>
      </c>
      <c r="F716" s="31">
        <v>45114</v>
      </c>
      <c r="G716" s="31">
        <v>45247</v>
      </c>
      <c r="H716" s="31">
        <v>45248</v>
      </c>
      <c r="I716" s="52">
        <f t="shared" si="16"/>
        <v>9073</v>
      </c>
      <c r="J716" s="33">
        <v>1252</v>
      </c>
      <c r="K716" s="33">
        <v>7821</v>
      </c>
      <c r="L716" s="34">
        <v>898</v>
      </c>
      <c r="M716" s="35">
        <v>0.3</v>
      </c>
      <c r="N716" s="51">
        <f t="shared" si="17"/>
        <v>45428</v>
      </c>
      <c r="O716" s="31" t="s">
        <v>576</v>
      </c>
      <c r="P716" s="31" t="s">
        <v>576</v>
      </c>
      <c r="Q716" s="52">
        <v>0</v>
      </c>
    </row>
    <row r="717" spans="1:17" s="18" customFormat="1" x14ac:dyDescent="0.35">
      <c r="A717" s="18" t="s">
        <v>15</v>
      </c>
      <c r="B717" s="18" t="s">
        <v>893</v>
      </c>
      <c r="C717" s="18" t="s">
        <v>36</v>
      </c>
      <c r="D717" s="18" t="s">
        <v>37</v>
      </c>
      <c r="E717" s="18" t="s">
        <v>36</v>
      </c>
      <c r="F717" s="31">
        <v>45118</v>
      </c>
      <c r="G717" s="31">
        <v>45248</v>
      </c>
      <c r="H717" s="31">
        <v>45255</v>
      </c>
      <c r="I717" s="52">
        <f t="shared" si="16"/>
        <v>15148.23</v>
      </c>
      <c r="J717" s="33">
        <v>2089.41</v>
      </c>
      <c r="K717" s="33">
        <v>13058.82</v>
      </c>
      <c r="L717" s="34">
        <v>193</v>
      </c>
      <c r="M717" s="35">
        <v>0.81</v>
      </c>
      <c r="N717" s="51">
        <f t="shared" si="17"/>
        <v>45435</v>
      </c>
      <c r="O717" s="31" t="s">
        <v>576</v>
      </c>
      <c r="P717" s="31" t="s">
        <v>576</v>
      </c>
      <c r="Q717" s="52">
        <v>0</v>
      </c>
    </row>
    <row r="718" spans="1:17" s="18" customFormat="1" x14ac:dyDescent="0.35">
      <c r="A718" s="18" t="s">
        <v>15</v>
      </c>
      <c r="B718" s="18" t="s">
        <v>894</v>
      </c>
      <c r="C718" s="18" t="s">
        <v>204</v>
      </c>
      <c r="D718" s="18" t="s">
        <v>46</v>
      </c>
      <c r="E718" s="18" t="s">
        <v>45</v>
      </c>
      <c r="F718" s="31">
        <v>45120</v>
      </c>
      <c r="G718" s="31">
        <v>45240</v>
      </c>
      <c r="H718" s="31">
        <v>45242</v>
      </c>
      <c r="I718" s="52">
        <f t="shared" si="16"/>
        <v>166179</v>
      </c>
      <c r="J718" s="33">
        <v>22922</v>
      </c>
      <c r="K718" s="33">
        <v>143257</v>
      </c>
      <c r="L718" s="34">
        <v>3574</v>
      </c>
      <c r="M718" s="35">
        <v>0.12</v>
      </c>
      <c r="N718" s="51">
        <f t="shared" si="17"/>
        <v>45422</v>
      </c>
      <c r="O718" s="31">
        <v>45316</v>
      </c>
      <c r="P718" s="31" t="s">
        <v>576</v>
      </c>
      <c r="Q718" s="52">
        <v>0</v>
      </c>
    </row>
    <row r="719" spans="1:17" s="18" customFormat="1" x14ac:dyDescent="0.35">
      <c r="A719" s="18" t="s">
        <v>15</v>
      </c>
      <c r="B719" s="18" t="s">
        <v>895</v>
      </c>
      <c r="C719" s="18" t="s">
        <v>934</v>
      </c>
      <c r="D719" s="18" t="s">
        <v>41</v>
      </c>
      <c r="E719" s="18" t="s">
        <v>42</v>
      </c>
      <c r="F719" s="31">
        <v>45120</v>
      </c>
      <c r="G719" s="31">
        <v>45265</v>
      </c>
      <c r="H719" s="31">
        <v>45267</v>
      </c>
      <c r="I719" s="52">
        <f t="shared" si="16"/>
        <v>88075.9</v>
      </c>
      <c r="J719" s="33">
        <v>12148.4</v>
      </c>
      <c r="K719" s="33">
        <v>75927.5</v>
      </c>
      <c r="L719" s="21">
        <v>1819</v>
      </c>
      <c r="M719" s="35">
        <v>0.77</v>
      </c>
      <c r="N719" s="51">
        <f t="shared" si="17"/>
        <v>45447</v>
      </c>
      <c r="O719" s="31" t="s">
        <v>576</v>
      </c>
      <c r="P719" s="31" t="s">
        <v>576</v>
      </c>
      <c r="Q719" s="52">
        <v>0</v>
      </c>
    </row>
    <row r="720" spans="1:17" s="18" customFormat="1" x14ac:dyDescent="0.35">
      <c r="A720" s="18" t="s">
        <v>15</v>
      </c>
      <c r="B720" s="18" t="s">
        <v>896</v>
      </c>
      <c r="C720" s="18" t="s">
        <v>934</v>
      </c>
      <c r="D720" s="18" t="s">
        <v>41</v>
      </c>
      <c r="E720" s="18" t="s">
        <v>42</v>
      </c>
      <c r="F720" s="31">
        <v>45120</v>
      </c>
      <c r="G720" s="31">
        <v>45286</v>
      </c>
      <c r="H720" s="31">
        <v>45286</v>
      </c>
      <c r="I720" s="52">
        <f t="shared" si="16"/>
        <v>115000</v>
      </c>
      <c r="J720" s="33">
        <v>15862.07</v>
      </c>
      <c r="K720" s="33">
        <v>99137.93</v>
      </c>
      <c r="L720" s="34">
        <v>20179</v>
      </c>
      <c r="M720" s="35">
        <v>0.06</v>
      </c>
      <c r="N720" s="51">
        <f t="shared" si="17"/>
        <v>45466</v>
      </c>
      <c r="O720" s="31" t="s">
        <v>576</v>
      </c>
      <c r="P720" s="31" t="s">
        <v>576</v>
      </c>
      <c r="Q720" s="52">
        <v>0</v>
      </c>
    </row>
    <row r="721" spans="1:17" s="18" customFormat="1" x14ac:dyDescent="0.35">
      <c r="A721" s="18" t="s">
        <v>15</v>
      </c>
      <c r="B721" s="18" t="s">
        <v>897</v>
      </c>
      <c r="C721" s="18" t="s">
        <v>28</v>
      </c>
      <c r="D721" s="18" t="s">
        <v>29</v>
      </c>
      <c r="E721" s="18" t="s">
        <v>30</v>
      </c>
      <c r="F721" s="31">
        <v>45121</v>
      </c>
      <c r="G721" s="31">
        <v>45246</v>
      </c>
      <c r="H721" s="31">
        <v>45246</v>
      </c>
      <c r="I721" s="52">
        <f t="shared" si="16"/>
        <v>155610</v>
      </c>
      <c r="J721" s="33">
        <v>21464</v>
      </c>
      <c r="K721" s="33">
        <v>134146</v>
      </c>
      <c r="L721" s="34">
        <v>20905</v>
      </c>
      <c r="M721" s="35">
        <v>0.18</v>
      </c>
      <c r="N721" s="51">
        <f t="shared" si="17"/>
        <v>45426</v>
      </c>
      <c r="O721" s="31" t="s">
        <v>576</v>
      </c>
      <c r="P721" s="31" t="s">
        <v>576</v>
      </c>
      <c r="Q721" s="52">
        <v>0</v>
      </c>
    </row>
    <row r="722" spans="1:17" s="18" customFormat="1" x14ac:dyDescent="0.35">
      <c r="A722" s="18" t="s">
        <v>15</v>
      </c>
      <c r="B722" s="18" t="s">
        <v>898</v>
      </c>
      <c r="C722" s="18" t="s">
        <v>204</v>
      </c>
      <c r="D722" s="18" t="s">
        <v>46</v>
      </c>
      <c r="E722" s="18" t="s">
        <v>45</v>
      </c>
      <c r="F722" s="31">
        <v>45127</v>
      </c>
      <c r="G722" s="31">
        <v>45248</v>
      </c>
      <c r="H722" s="31">
        <v>45252</v>
      </c>
      <c r="I722" s="52">
        <f t="shared" si="16"/>
        <v>16441</v>
      </c>
      <c r="J722" s="33">
        <v>2268</v>
      </c>
      <c r="K722" s="33">
        <v>14173</v>
      </c>
      <c r="L722" s="34">
        <v>380</v>
      </c>
      <c r="M722" s="35">
        <v>0.87</v>
      </c>
      <c r="N722" s="51">
        <f t="shared" si="17"/>
        <v>45432</v>
      </c>
      <c r="O722" s="31" t="s">
        <v>576</v>
      </c>
      <c r="P722" s="31" t="s">
        <v>576</v>
      </c>
      <c r="Q722" s="52">
        <v>0</v>
      </c>
    </row>
    <row r="723" spans="1:17" s="18" customFormat="1" x14ac:dyDescent="0.35">
      <c r="A723" s="18" t="s">
        <v>15</v>
      </c>
      <c r="B723" s="18" t="s">
        <v>899</v>
      </c>
      <c r="C723" s="18" t="s">
        <v>17</v>
      </c>
      <c r="D723" s="18" t="s">
        <v>18</v>
      </c>
      <c r="E723" s="18" t="s">
        <v>17</v>
      </c>
      <c r="F723" s="31">
        <v>45128</v>
      </c>
      <c r="G723" s="31">
        <v>45283</v>
      </c>
      <c r="H723" s="31">
        <v>45283</v>
      </c>
      <c r="I723" s="52">
        <f t="shared" ref="I723:I785" si="18">J723+K723</f>
        <v>257926</v>
      </c>
      <c r="J723" s="33">
        <v>35576</v>
      </c>
      <c r="K723" s="33">
        <v>222350</v>
      </c>
      <c r="L723" s="34">
        <v>27840</v>
      </c>
      <c r="M723" s="35">
        <v>0.13</v>
      </c>
      <c r="N723" s="51">
        <f t="shared" si="17"/>
        <v>45463</v>
      </c>
      <c r="O723" s="31" t="s">
        <v>576</v>
      </c>
      <c r="P723" s="31" t="s">
        <v>576</v>
      </c>
      <c r="Q723" s="52">
        <v>0</v>
      </c>
    </row>
    <row r="724" spans="1:17" s="18" customFormat="1" x14ac:dyDescent="0.35">
      <c r="A724" s="18" t="s">
        <v>15</v>
      </c>
      <c r="B724" s="18" t="s">
        <v>902</v>
      </c>
      <c r="C724" s="18" t="s">
        <v>33</v>
      </c>
      <c r="D724" s="18" t="s">
        <v>34</v>
      </c>
      <c r="E724" s="18" t="s">
        <v>33</v>
      </c>
      <c r="F724" s="31">
        <v>45148</v>
      </c>
      <c r="G724" s="31">
        <v>45274</v>
      </c>
      <c r="H724" s="31">
        <v>45277</v>
      </c>
      <c r="I724" s="52">
        <f t="shared" si="18"/>
        <v>48063</v>
      </c>
      <c r="J724" s="33">
        <v>6630</v>
      </c>
      <c r="K724" s="33">
        <v>41433</v>
      </c>
      <c r="L724" s="34">
        <v>1928</v>
      </c>
      <c r="M724" s="35">
        <v>0.63</v>
      </c>
      <c r="N724" s="51">
        <f t="shared" si="17"/>
        <v>45457</v>
      </c>
      <c r="O724" s="31">
        <v>45322</v>
      </c>
      <c r="P724" s="31" t="s">
        <v>576</v>
      </c>
      <c r="Q724" s="52">
        <v>0</v>
      </c>
    </row>
    <row r="725" spans="1:17" s="18" customFormat="1" x14ac:dyDescent="0.35">
      <c r="A725" s="33" t="s">
        <v>15</v>
      </c>
      <c r="B725" s="18" t="s">
        <v>909</v>
      </c>
      <c r="C725" s="18" t="s">
        <v>25</v>
      </c>
      <c r="D725" s="18" t="s">
        <v>26</v>
      </c>
      <c r="E725" s="18" t="s">
        <v>25</v>
      </c>
      <c r="F725" s="31">
        <v>45153</v>
      </c>
      <c r="G725" s="31">
        <v>45274</v>
      </c>
      <c r="H725" s="31">
        <v>45280</v>
      </c>
      <c r="I725" s="52">
        <f t="shared" si="18"/>
        <v>744541</v>
      </c>
      <c r="J725" s="33">
        <v>102696</v>
      </c>
      <c r="K725" s="33">
        <v>641845</v>
      </c>
      <c r="L725" s="34">
        <v>3239</v>
      </c>
      <c r="M725" s="35">
        <v>0.87</v>
      </c>
      <c r="N725" s="51">
        <f t="shared" si="17"/>
        <v>45460</v>
      </c>
      <c r="O725" s="31" t="s">
        <v>576</v>
      </c>
      <c r="P725" s="31" t="s">
        <v>576</v>
      </c>
      <c r="Q725" s="52">
        <v>0</v>
      </c>
    </row>
    <row r="726" spans="1:17" s="18" customFormat="1" x14ac:dyDescent="0.35">
      <c r="A726" s="18" t="s">
        <v>15</v>
      </c>
      <c r="B726" s="18" t="s">
        <v>904</v>
      </c>
      <c r="C726" s="18" t="s">
        <v>25</v>
      </c>
      <c r="D726" s="18" t="s">
        <v>26</v>
      </c>
      <c r="E726" s="18" t="s">
        <v>25</v>
      </c>
      <c r="F726" s="31">
        <v>45153</v>
      </c>
      <c r="G726" s="31">
        <v>45279</v>
      </c>
      <c r="H726" s="31">
        <v>45279</v>
      </c>
      <c r="I726" s="52">
        <f t="shared" si="18"/>
        <v>433051</v>
      </c>
      <c r="J726" s="33">
        <v>59732</v>
      </c>
      <c r="K726" s="33">
        <v>373319</v>
      </c>
      <c r="L726" s="34">
        <v>11215</v>
      </c>
      <c r="M726" s="35">
        <v>0.28999999999999998</v>
      </c>
      <c r="N726" s="51">
        <f t="shared" si="17"/>
        <v>45459</v>
      </c>
      <c r="O726" s="31" t="s">
        <v>576</v>
      </c>
      <c r="P726" s="31" t="s">
        <v>576</v>
      </c>
      <c r="Q726" s="52">
        <v>0</v>
      </c>
    </row>
    <row r="727" spans="1:17" s="18" customFormat="1" x14ac:dyDescent="0.35">
      <c r="A727" s="18" t="s">
        <v>15</v>
      </c>
      <c r="B727" s="18" t="s">
        <v>905</v>
      </c>
      <c r="C727" s="18" t="s">
        <v>204</v>
      </c>
      <c r="D727" s="18" t="s">
        <v>46</v>
      </c>
      <c r="E727" s="18" t="s">
        <v>45</v>
      </c>
      <c r="F727" s="31">
        <v>45159</v>
      </c>
      <c r="G727" s="31">
        <v>45276</v>
      </c>
      <c r="H727" s="31">
        <v>45276</v>
      </c>
      <c r="I727" s="52">
        <f t="shared" si="18"/>
        <v>296333</v>
      </c>
      <c r="J727" s="33">
        <v>40874</v>
      </c>
      <c r="K727" s="33">
        <v>255459</v>
      </c>
      <c r="L727" s="34">
        <v>6313</v>
      </c>
      <c r="M727" s="35">
        <v>0.42</v>
      </c>
      <c r="N727" s="51">
        <f t="shared" si="17"/>
        <v>45456</v>
      </c>
      <c r="O727" s="31" t="s">
        <v>576</v>
      </c>
      <c r="P727" s="31" t="s">
        <v>576</v>
      </c>
      <c r="Q727" s="52">
        <v>0</v>
      </c>
    </row>
    <row r="728" spans="1:17" s="18" customFormat="1" x14ac:dyDescent="0.35">
      <c r="A728" s="18" t="s">
        <v>15</v>
      </c>
      <c r="B728" s="18" t="s">
        <v>908</v>
      </c>
      <c r="C728" s="18" t="s">
        <v>204</v>
      </c>
      <c r="D728" s="18" t="s">
        <v>46</v>
      </c>
      <c r="E728" s="18" t="s">
        <v>45</v>
      </c>
      <c r="F728" s="31">
        <v>45163</v>
      </c>
      <c r="G728" s="31">
        <v>45287</v>
      </c>
      <c r="H728" s="31">
        <v>45290</v>
      </c>
      <c r="I728" s="52">
        <f t="shared" si="18"/>
        <v>351489.16000000003</v>
      </c>
      <c r="J728" s="33">
        <v>48481.26</v>
      </c>
      <c r="K728" s="33">
        <v>303007.90000000002</v>
      </c>
      <c r="L728" s="34">
        <v>8028</v>
      </c>
      <c r="M728" s="35">
        <v>0.43</v>
      </c>
      <c r="N728" s="51">
        <f t="shared" si="17"/>
        <v>45470</v>
      </c>
      <c r="O728" s="31" t="s">
        <v>576</v>
      </c>
      <c r="P728" s="31" t="s">
        <v>576</v>
      </c>
      <c r="Q728" s="52">
        <v>0</v>
      </c>
    </row>
    <row r="729" spans="1:17" s="18" customFormat="1" x14ac:dyDescent="0.35">
      <c r="A729" s="18" t="s">
        <v>15</v>
      </c>
      <c r="B729" s="18" t="s">
        <v>910</v>
      </c>
      <c r="C729" s="18" t="s">
        <v>78</v>
      </c>
      <c r="D729" s="18" t="s">
        <v>79</v>
      </c>
      <c r="E729" s="18" t="s">
        <v>78</v>
      </c>
      <c r="F729" s="31">
        <v>45166</v>
      </c>
      <c r="G729" s="31">
        <v>45289</v>
      </c>
      <c r="H729" s="31">
        <v>45289</v>
      </c>
      <c r="I729" s="52">
        <f t="shared" si="18"/>
        <v>249106</v>
      </c>
      <c r="J729" s="33">
        <v>34360</v>
      </c>
      <c r="K729" s="33">
        <v>214746</v>
      </c>
      <c r="L729" s="34">
        <v>48223</v>
      </c>
      <c r="M729" s="35">
        <v>0.55000000000000004</v>
      </c>
      <c r="N729" s="51">
        <f t="shared" si="17"/>
        <v>45469</v>
      </c>
      <c r="O729" s="31" t="s">
        <v>576</v>
      </c>
      <c r="P729" s="31" t="s">
        <v>576</v>
      </c>
      <c r="Q729" s="52">
        <v>0</v>
      </c>
    </row>
    <row r="730" spans="1:17" s="18" customFormat="1" x14ac:dyDescent="0.35">
      <c r="A730" s="18" t="s">
        <v>15</v>
      </c>
      <c r="B730" s="18" t="s">
        <v>911</v>
      </c>
      <c r="C730" s="18" t="s">
        <v>36</v>
      </c>
      <c r="D730" s="18" t="s">
        <v>37</v>
      </c>
      <c r="E730" s="18" t="s">
        <v>36</v>
      </c>
      <c r="F730" s="31">
        <v>45167</v>
      </c>
      <c r="G730" s="31">
        <v>45287</v>
      </c>
      <c r="H730" s="31">
        <v>45287</v>
      </c>
      <c r="I730" s="52">
        <f t="shared" si="18"/>
        <v>1147757</v>
      </c>
      <c r="J730" s="33">
        <v>158312</v>
      </c>
      <c r="K730" s="33">
        <v>989445</v>
      </c>
      <c r="L730" s="34">
        <v>55491</v>
      </c>
      <c r="M730" s="35">
        <v>0.18</v>
      </c>
      <c r="N730" s="51">
        <f t="shared" si="17"/>
        <v>45467</v>
      </c>
      <c r="O730" s="31" t="s">
        <v>576</v>
      </c>
      <c r="P730" s="31" t="s">
        <v>576</v>
      </c>
      <c r="Q730" s="52">
        <v>0</v>
      </c>
    </row>
    <row r="731" spans="1:17" s="18" customFormat="1" x14ac:dyDescent="0.35">
      <c r="A731" s="18" t="s">
        <v>15</v>
      </c>
      <c r="B731" s="18" t="s">
        <v>913</v>
      </c>
      <c r="C731" s="18" t="s">
        <v>204</v>
      </c>
      <c r="D731" s="18" t="s">
        <v>46</v>
      </c>
      <c r="E731" s="18" t="s">
        <v>45</v>
      </c>
      <c r="F731" s="31">
        <v>45168</v>
      </c>
      <c r="G731" s="31">
        <v>45288</v>
      </c>
      <c r="H731" s="31">
        <v>45294</v>
      </c>
      <c r="I731" s="52">
        <f t="shared" si="18"/>
        <v>363877</v>
      </c>
      <c r="J731" s="33">
        <v>50190</v>
      </c>
      <c r="K731" s="33">
        <v>313687</v>
      </c>
      <c r="L731" s="34">
        <v>3028</v>
      </c>
      <c r="M731" s="35">
        <v>0.75</v>
      </c>
      <c r="N731" s="51">
        <f t="shared" si="17"/>
        <v>45474</v>
      </c>
      <c r="O731" s="31" t="s">
        <v>576</v>
      </c>
      <c r="P731" s="31" t="s">
        <v>576</v>
      </c>
      <c r="Q731" s="52">
        <v>0</v>
      </c>
    </row>
    <row r="732" spans="1:17" s="18" customFormat="1" x14ac:dyDescent="0.35">
      <c r="A732" s="18" t="s">
        <v>15</v>
      </c>
      <c r="B732" s="18" t="s">
        <v>914</v>
      </c>
      <c r="C732" s="18" t="s">
        <v>152</v>
      </c>
      <c r="D732" s="18" t="s">
        <v>153</v>
      </c>
      <c r="E732" s="18" t="s">
        <v>152</v>
      </c>
      <c r="F732" s="31">
        <v>45169</v>
      </c>
      <c r="G732" s="31">
        <v>45316</v>
      </c>
      <c r="H732" s="31">
        <v>45320</v>
      </c>
      <c r="I732" s="52">
        <f t="shared" si="18"/>
        <v>49335</v>
      </c>
      <c r="J732" s="33">
        <v>6805</v>
      </c>
      <c r="K732" s="33">
        <v>42530</v>
      </c>
      <c r="L732" s="34"/>
      <c r="M732" s="35"/>
      <c r="N732" s="51">
        <f t="shared" si="17"/>
        <v>45500</v>
      </c>
      <c r="O732" s="31" t="s">
        <v>576</v>
      </c>
      <c r="P732" s="31" t="s">
        <v>576</v>
      </c>
      <c r="Q732" s="52">
        <v>0</v>
      </c>
    </row>
    <row r="733" spans="1:17" s="18" customFormat="1" x14ac:dyDescent="0.35">
      <c r="A733" s="18" t="s">
        <v>15</v>
      </c>
      <c r="B733" s="18" t="s">
        <v>915</v>
      </c>
      <c r="C733" s="18" t="s">
        <v>25</v>
      </c>
      <c r="D733" s="18" t="s">
        <v>26</v>
      </c>
      <c r="E733" s="18" t="s">
        <v>25</v>
      </c>
      <c r="F733" s="31">
        <v>45170</v>
      </c>
      <c r="G733" s="31">
        <v>45293</v>
      </c>
      <c r="H733" s="31">
        <v>45296</v>
      </c>
      <c r="I733" s="52">
        <f t="shared" si="18"/>
        <v>155883</v>
      </c>
      <c r="J733" s="33">
        <v>21502</v>
      </c>
      <c r="K733" s="33">
        <v>134381</v>
      </c>
      <c r="L733" s="34"/>
      <c r="M733" s="35"/>
      <c r="N733" s="51">
        <f t="shared" si="17"/>
        <v>45476</v>
      </c>
      <c r="O733" s="31" t="s">
        <v>576</v>
      </c>
      <c r="P733" s="31" t="s">
        <v>576</v>
      </c>
      <c r="Q733" s="52">
        <v>0</v>
      </c>
    </row>
    <row r="734" spans="1:17" s="18" customFormat="1" x14ac:dyDescent="0.35">
      <c r="A734" s="18" t="s">
        <v>15</v>
      </c>
      <c r="B734" s="18" t="s">
        <v>916</v>
      </c>
      <c r="C734" s="18" t="s">
        <v>45</v>
      </c>
      <c r="D734" s="18" t="s">
        <v>46</v>
      </c>
      <c r="E734" s="18" t="s">
        <v>45</v>
      </c>
      <c r="F734" s="31">
        <v>45175</v>
      </c>
      <c r="G734" s="31">
        <v>45296</v>
      </c>
      <c r="H734" s="31">
        <v>45298</v>
      </c>
      <c r="I734" s="52">
        <f t="shared" si="18"/>
        <v>624311</v>
      </c>
      <c r="J734" s="33">
        <v>86112</v>
      </c>
      <c r="K734" s="33">
        <v>538199</v>
      </c>
      <c r="L734" s="34">
        <v>5280</v>
      </c>
      <c r="M734" s="35">
        <v>0.92</v>
      </c>
      <c r="N734" s="51">
        <f t="shared" si="17"/>
        <v>45478</v>
      </c>
      <c r="O734" s="31" t="s">
        <v>576</v>
      </c>
      <c r="P734" s="31" t="s">
        <v>576</v>
      </c>
      <c r="Q734" s="52">
        <v>0</v>
      </c>
    </row>
    <row r="735" spans="1:17" s="18" customFormat="1" x14ac:dyDescent="0.35">
      <c r="A735" s="18" t="s">
        <v>15</v>
      </c>
      <c r="B735" s="18" t="s">
        <v>917</v>
      </c>
      <c r="C735" s="18" t="s">
        <v>25</v>
      </c>
      <c r="D735" s="18" t="s">
        <v>26</v>
      </c>
      <c r="E735" s="18" t="s">
        <v>25</v>
      </c>
      <c r="F735" s="31">
        <v>45177</v>
      </c>
      <c r="G735" s="31">
        <v>45298</v>
      </c>
      <c r="H735" s="31">
        <v>45298</v>
      </c>
      <c r="I735" s="52">
        <f t="shared" si="18"/>
        <v>759214</v>
      </c>
      <c r="J735" s="33">
        <v>104720</v>
      </c>
      <c r="K735" s="33">
        <v>654494</v>
      </c>
      <c r="L735" s="34">
        <v>19514</v>
      </c>
      <c r="M735" s="35">
        <v>0.88</v>
      </c>
      <c r="N735" s="51">
        <f t="shared" si="17"/>
        <v>45478</v>
      </c>
      <c r="O735" s="31" t="s">
        <v>576</v>
      </c>
      <c r="P735" s="31" t="s">
        <v>576</v>
      </c>
      <c r="Q735" s="52">
        <v>0</v>
      </c>
    </row>
    <row r="736" spans="1:17" s="18" customFormat="1" x14ac:dyDescent="0.35">
      <c r="A736" s="18" t="s">
        <v>15</v>
      </c>
      <c r="B736" s="18" t="s">
        <v>919</v>
      </c>
      <c r="C736" s="18" t="s">
        <v>17</v>
      </c>
      <c r="D736" s="18" t="s">
        <v>18</v>
      </c>
      <c r="E736" s="18" t="s">
        <v>17</v>
      </c>
      <c r="F736" s="31">
        <v>45181</v>
      </c>
      <c r="G736" s="31">
        <v>45333</v>
      </c>
      <c r="H736" s="31">
        <v>45346</v>
      </c>
      <c r="I736" s="52">
        <f t="shared" si="18"/>
        <v>421337</v>
      </c>
      <c r="J736" s="33">
        <v>58116</v>
      </c>
      <c r="K736" s="33">
        <v>363221</v>
      </c>
      <c r="L736" s="34"/>
      <c r="M736" s="35"/>
      <c r="N736" s="51">
        <f t="shared" si="17"/>
        <v>45526</v>
      </c>
      <c r="O736" s="31" t="s">
        <v>576</v>
      </c>
      <c r="P736" s="31" t="s">
        <v>576</v>
      </c>
      <c r="Q736" s="52">
        <v>0</v>
      </c>
    </row>
    <row r="737" spans="1:17" s="18" customFormat="1" x14ac:dyDescent="0.35">
      <c r="A737" s="18" t="s">
        <v>15</v>
      </c>
      <c r="B737" s="18" t="s">
        <v>918</v>
      </c>
      <c r="C737" s="18" t="s">
        <v>223</v>
      </c>
      <c r="D737" s="18" t="s">
        <v>224</v>
      </c>
      <c r="E737" s="18" t="s">
        <v>223</v>
      </c>
      <c r="F737" s="31">
        <v>45181</v>
      </c>
      <c r="G737" s="31">
        <v>45395</v>
      </c>
      <c r="H737" s="31">
        <v>45396</v>
      </c>
      <c r="I737" s="52">
        <f t="shared" si="18"/>
        <v>49585</v>
      </c>
      <c r="J737" s="33">
        <v>6840</v>
      </c>
      <c r="K737" s="33">
        <v>42745</v>
      </c>
      <c r="L737" s="34"/>
      <c r="M737" s="35"/>
      <c r="N737" s="51">
        <f t="shared" ref="N737:N799" si="19">H737+180</f>
        <v>45576</v>
      </c>
      <c r="O737" s="31" t="s">
        <v>576</v>
      </c>
      <c r="P737" s="31" t="s">
        <v>576</v>
      </c>
      <c r="Q737" s="52">
        <v>0</v>
      </c>
    </row>
    <row r="738" spans="1:17" s="18" customFormat="1" x14ac:dyDescent="0.35">
      <c r="A738" s="18" t="s">
        <v>15</v>
      </c>
      <c r="B738" s="18" t="s">
        <v>921</v>
      </c>
      <c r="C738" s="18" t="s">
        <v>25</v>
      </c>
      <c r="D738" s="18" t="s">
        <v>26</v>
      </c>
      <c r="E738" s="18" t="s">
        <v>25</v>
      </c>
      <c r="F738" s="31">
        <v>45183</v>
      </c>
      <c r="G738" s="31">
        <v>45304</v>
      </c>
      <c r="H738" s="31">
        <v>45306</v>
      </c>
      <c r="I738" s="52">
        <f t="shared" si="18"/>
        <v>85415</v>
      </c>
      <c r="J738" s="33">
        <v>11782</v>
      </c>
      <c r="K738" s="33">
        <v>73633</v>
      </c>
      <c r="L738" s="34"/>
      <c r="M738" s="35"/>
      <c r="N738" s="51">
        <f t="shared" si="19"/>
        <v>45486</v>
      </c>
      <c r="O738" s="31" t="s">
        <v>576</v>
      </c>
      <c r="P738" s="31" t="s">
        <v>576</v>
      </c>
      <c r="Q738" s="52">
        <v>0</v>
      </c>
    </row>
    <row r="739" spans="1:17" s="18" customFormat="1" x14ac:dyDescent="0.35">
      <c r="A739" s="18" t="s">
        <v>15</v>
      </c>
      <c r="B739" s="18" t="s">
        <v>920</v>
      </c>
      <c r="C739" s="18" t="s">
        <v>17</v>
      </c>
      <c r="D739" s="18" t="s">
        <v>18</v>
      </c>
      <c r="E739" s="18" t="s">
        <v>17</v>
      </c>
      <c r="F739" s="31">
        <v>45183</v>
      </c>
      <c r="G739" s="31">
        <v>45350</v>
      </c>
      <c r="H739" s="31">
        <v>45366</v>
      </c>
      <c r="I739" s="52">
        <f t="shared" si="18"/>
        <v>1259080</v>
      </c>
      <c r="J739" s="33">
        <v>173667</v>
      </c>
      <c r="K739" s="33">
        <v>1085413</v>
      </c>
      <c r="L739" s="34"/>
      <c r="M739" s="35"/>
      <c r="N739" s="51">
        <f t="shared" si="19"/>
        <v>45546</v>
      </c>
      <c r="O739" s="31" t="s">
        <v>576</v>
      </c>
      <c r="P739" s="31" t="s">
        <v>576</v>
      </c>
      <c r="Q739" s="52">
        <v>0</v>
      </c>
    </row>
    <row r="740" spans="1:17" s="18" customFormat="1" x14ac:dyDescent="0.35">
      <c r="A740" s="18" t="s">
        <v>15</v>
      </c>
      <c r="B740" s="18" t="s">
        <v>922</v>
      </c>
      <c r="C740" s="18" t="s">
        <v>17</v>
      </c>
      <c r="D740" s="18" t="s">
        <v>18</v>
      </c>
      <c r="E740" s="18" t="s">
        <v>17</v>
      </c>
      <c r="F740" s="31">
        <v>45184</v>
      </c>
      <c r="G740" s="31">
        <v>45403</v>
      </c>
      <c r="H740" s="31">
        <v>45410</v>
      </c>
      <c r="I740" s="52">
        <f t="shared" si="18"/>
        <v>502554</v>
      </c>
      <c r="J740" s="33">
        <v>69318</v>
      </c>
      <c r="K740" s="33">
        <v>433236</v>
      </c>
      <c r="L740" s="34"/>
      <c r="M740" s="35"/>
      <c r="N740" s="51">
        <f t="shared" si="19"/>
        <v>45590</v>
      </c>
      <c r="O740" s="31" t="s">
        <v>576</v>
      </c>
      <c r="P740" s="31" t="s">
        <v>576</v>
      </c>
      <c r="Q740" s="52">
        <v>0</v>
      </c>
    </row>
    <row r="741" spans="1:17" s="18" customFormat="1" x14ac:dyDescent="0.35">
      <c r="A741" s="18" t="s">
        <v>15</v>
      </c>
      <c r="B741" s="18" t="s">
        <v>924</v>
      </c>
      <c r="C741" s="18" t="s">
        <v>934</v>
      </c>
      <c r="D741" s="18" t="s">
        <v>41</v>
      </c>
      <c r="E741" s="18" t="s">
        <v>42</v>
      </c>
      <c r="F741" s="31">
        <v>45188</v>
      </c>
      <c r="G741" s="31">
        <v>45310</v>
      </c>
      <c r="H741" s="31">
        <v>45312</v>
      </c>
      <c r="I741" s="52">
        <f t="shared" si="18"/>
        <v>320517</v>
      </c>
      <c r="J741" s="33">
        <v>44209.24</v>
      </c>
      <c r="K741" s="33">
        <v>276307.76</v>
      </c>
      <c r="L741" s="34">
        <v>23020</v>
      </c>
      <c r="M741" s="35">
        <v>0.44</v>
      </c>
      <c r="N741" s="51">
        <f t="shared" si="19"/>
        <v>45492</v>
      </c>
      <c r="O741" s="31" t="s">
        <v>576</v>
      </c>
      <c r="P741" s="31" t="s">
        <v>576</v>
      </c>
      <c r="Q741" s="52">
        <v>0</v>
      </c>
    </row>
    <row r="742" spans="1:17" s="18" customFormat="1" x14ac:dyDescent="0.35">
      <c r="A742" s="18" t="s">
        <v>15</v>
      </c>
      <c r="B742" s="18" t="s">
        <v>923</v>
      </c>
      <c r="C742" s="18" t="s">
        <v>934</v>
      </c>
      <c r="D742" s="18" t="s">
        <v>41</v>
      </c>
      <c r="E742" s="18" t="s">
        <v>42</v>
      </c>
      <c r="F742" s="31">
        <v>45188</v>
      </c>
      <c r="G742" s="31">
        <v>45315</v>
      </c>
      <c r="H742" s="31">
        <v>45318</v>
      </c>
      <c r="I742" s="52">
        <f t="shared" si="18"/>
        <v>266000</v>
      </c>
      <c r="J742" s="33">
        <v>36690</v>
      </c>
      <c r="K742" s="33">
        <v>229310</v>
      </c>
      <c r="L742" s="34">
        <v>9975</v>
      </c>
      <c r="M742" s="35">
        <v>0.87</v>
      </c>
      <c r="N742" s="51">
        <f t="shared" si="19"/>
        <v>45498</v>
      </c>
      <c r="O742" s="31" t="s">
        <v>576</v>
      </c>
      <c r="P742" s="31" t="s">
        <v>576</v>
      </c>
      <c r="Q742" s="52">
        <v>0</v>
      </c>
    </row>
    <row r="743" spans="1:17" s="18" customFormat="1" x14ac:dyDescent="0.35">
      <c r="A743" s="18" t="s">
        <v>15</v>
      </c>
      <c r="B743" s="18" t="s">
        <v>925</v>
      </c>
      <c r="C743" s="18" t="s">
        <v>17</v>
      </c>
      <c r="D743" s="18" t="s">
        <v>18</v>
      </c>
      <c r="E743" s="18" t="s">
        <v>17</v>
      </c>
      <c r="F743" s="31">
        <v>45189</v>
      </c>
      <c r="G743" s="31">
        <v>45432</v>
      </c>
      <c r="H743" s="31">
        <v>45438</v>
      </c>
      <c r="I743" s="52">
        <f t="shared" si="18"/>
        <v>248198</v>
      </c>
      <c r="J743" s="33">
        <v>34235</v>
      </c>
      <c r="K743" s="33">
        <v>213963</v>
      </c>
      <c r="L743" s="34"/>
      <c r="M743" s="35"/>
      <c r="N743" s="51">
        <f t="shared" si="19"/>
        <v>45618</v>
      </c>
      <c r="O743" s="31" t="s">
        <v>576</v>
      </c>
      <c r="P743" s="31" t="s">
        <v>576</v>
      </c>
      <c r="Q743" s="52">
        <v>0</v>
      </c>
    </row>
    <row r="744" spans="1:17" s="18" customFormat="1" x14ac:dyDescent="0.35">
      <c r="A744" s="18" t="s">
        <v>15</v>
      </c>
      <c r="B744" s="18" t="s">
        <v>926</v>
      </c>
      <c r="C744" s="18" t="s">
        <v>496</v>
      </c>
      <c r="D744" s="18" t="s">
        <v>497</v>
      </c>
      <c r="E744" s="18" t="s">
        <v>496</v>
      </c>
      <c r="F744" s="31">
        <v>45191</v>
      </c>
      <c r="G744" s="31">
        <v>45338</v>
      </c>
      <c r="H744" s="31">
        <v>45340</v>
      </c>
      <c r="I744" s="52">
        <f t="shared" si="18"/>
        <v>46669</v>
      </c>
      <c r="J744" s="33">
        <v>6438</v>
      </c>
      <c r="K744" s="33">
        <v>40231</v>
      </c>
      <c r="L744" s="34"/>
      <c r="M744" s="35"/>
      <c r="N744" s="51">
        <f t="shared" si="19"/>
        <v>45520</v>
      </c>
      <c r="O744" s="31" t="s">
        <v>576</v>
      </c>
      <c r="P744" s="31" t="s">
        <v>576</v>
      </c>
      <c r="Q744" s="52">
        <v>0</v>
      </c>
    </row>
    <row r="745" spans="1:17" s="18" customFormat="1" x14ac:dyDescent="0.35">
      <c r="A745" s="18" t="s">
        <v>15</v>
      </c>
      <c r="B745" s="18" t="s">
        <v>927</v>
      </c>
      <c r="C745" s="18" t="s">
        <v>33</v>
      </c>
      <c r="D745" s="18" t="s">
        <v>34</v>
      </c>
      <c r="E745" s="18" t="s">
        <v>33</v>
      </c>
      <c r="F745" s="31">
        <v>45194</v>
      </c>
      <c r="G745" s="31">
        <v>45315</v>
      </c>
      <c r="H745" s="31">
        <v>45315</v>
      </c>
      <c r="I745" s="52">
        <f t="shared" si="18"/>
        <v>554470</v>
      </c>
      <c r="J745" s="33">
        <v>76479</v>
      </c>
      <c r="K745" s="33">
        <v>477991</v>
      </c>
      <c r="L745" s="34"/>
      <c r="M745" s="35"/>
      <c r="N745" s="51">
        <f t="shared" si="19"/>
        <v>45495</v>
      </c>
      <c r="O745" s="31" t="s">
        <v>576</v>
      </c>
      <c r="P745" s="31" t="s">
        <v>576</v>
      </c>
      <c r="Q745" s="52">
        <v>0</v>
      </c>
    </row>
    <row r="746" spans="1:17" s="18" customFormat="1" x14ac:dyDescent="0.35">
      <c r="A746" s="18" t="s">
        <v>15</v>
      </c>
      <c r="B746" s="18" t="s">
        <v>928</v>
      </c>
      <c r="C746" s="18" t="s">
        <v>25</v>
      </c>
      <c r="D746" s="18" t="s">
        <v>26</v>
      </c>
      <c r="E746" s="18" t="s">
        <v>25</v>
      </c>
      <c r="F746" s="31">
        <v>45195</v>
      </c>
      <c r="G746" s="31">
        <v>45316</v>
      </c>
      <c r="H746" s="31">
        <v>45319</v>
      </c>
      <c r="I746" s="52">
        <f t="shared" si="18"/>
        <v>170279</v>
      </c>
      <c r="J746" s="33">
        <v>23487</v>
      </c>
      <c r="K746" s="33">
        <v>146792</v>
      </c>
      <c r="L746" s="34">
        <v>3245</v>
      </c>
      <c r="M746" s="35">
        <v>0.92</v>
      </c>
      <c r="N746" s="51">
        <f t="shared" si="19"/>
        <v>45499</v>
      </c>
      <c r="O746" s="31" t="s">
        <v>576</v>
      </c>
      <c r="P746" s="31" t="s">
        <v>576</v>
      </c>
      <c r="Q746" s="52">
        <v>0</v>
      </c>
    </row>
    <row r="747" spans="1:17" s="18" customFormat="1" x14ac:dyDescent="0.35">
      <c r="A747" s="18" t="s">
        <v>15</v>
      </c>
      <c r="B747" s="18" t="s">
        <v>929</v>
      </c>
      <c r="C747" s="18" t="s">
        <v>17</v>
      </c>
      <c r="D747" s="18" t="s">
        <v>18</v>
      </c>
      <c r="E747" s="18" t="s">
        <v>17</v>
      </c>
      <c r="F747" s="31">
        <v>45195</v>
      </c>
      <c r="G747" s="31">
        <v>45440</v>
      </c>
      <c r="H747" s="31">
        <v>45444</v>
      </c>
      <c r="I747" s="52">
        <f t="shared" si="18"/>
        <v>65951</v>
      </c>
      <c r="J747" s="33">
        <v>9097</v>
      </c>
      <c r="K747" s="33">
        <v>56854</v>
      </c>
      <c r="L747" s="34"/>
      <c r="M747" s="35"/>
      <c r="N747" s="51">
        <f t="shared" si="19"/>
        <v>45624</v>
      </c>
      <c r="O747" s="31" t="s">
        <v>576</v>
      </c>
      <c r="P747" s="31" t="s">
        <v>576</v>
      </c>
      <c r="Q747" s="52">
        <v>0</v>
      </c>
    </row>
    <row r="748" spans="1:17" s="18" customFormat="1" x14ac:dyDescent="0.35">
      <c r="A748" s="18" t="s">
        <v>15</v>
      </c>
      <c r="B748" s="18" t="s">
        <v>930</v>
      </c>
      <c r="C748" s="18" t="s">
        <v>36</v>
      </c>
      <c r="D748" s="18" t="s">
        <v>37</v>
      </c>
      <c r="E748" s="18" t="s">
        <v>36</v>
      </c>
      <c r="F748" s="31">
        <v>45198</v>
      </c>
      <c r="G748" s="31">
        <v>45317</v>
      </c>
      <c r="H748" s="31">
        <v>45318</v>
      </c>
      <c r="I748" s="52">
        <f t="shared" si="18"/>
        <v>146207</v>
      </c>
      <c r="J748" s="33">
        <v>20167</v>
      </c>
      <c r="K748" s="33">
        <v>126040</v>
      </c>
      <c r="L748" s="34">
        <v>4455</v>
      </c>
      <c r="M748" s="35">
        <v>0.32</v>
      </c>
      <c r="N748" s="51">
        <f t="shared" si="19"/>
        <v>45498</v>
      </c>
      <c r="O748" s="31" t="s">
        <v>576</v>
      </c>
      <c r="P748" s="31" t="s">
        <v>576</v>
      </c>
      <c r="Q748" s="52">
        <v>0</v>
      </c>
    </row>
    <row r="749" spans="1:17" s="18" customFormat="1" x14ac:dyDescent="0.35">
      <c r="A749" s="18" t="s">
        <v>15</v>
      </c>
      <c r="B749" s="18" t="s">
        <v>932</v>
      </c>
      <c r="C749" s="18" t="s">
        <v>25</v>
      </c>
      <c r="D749" s="18" t="s">
        <v>26</v>
      </c>
      <c r="E749" s="18" t="s">
        <v>25</v>
      </c>
      <c r="F749" s="31">
        <v>45202</v>
      </c>
      <c r="G749" s="31">
        <v>45323</v>
      </c>
      <c r="H749" s="31">
        <v>45323</v>
      </c>
      <c r="I749" s="52">
        <f t="shared" si="18"/>
        <v>308412</v>
      </c>
      <c r="J749" s="33">
        <v>42540</v>
      </c>
      <c r="K749" s="33">
        <v>265872</v>
      </c>
      <c r="L749" s="34">
        <v>10725</v>
      </c>
      <c r="M749" s="35">
        <v>0.31</v>
      </c>
      <c r="N749" s="51">
        <f t="shared" si="19"/>
        <v>45503</v>
      </c>
      <c r="O749" s="31" t="s">
        <v>576</v>
      </c>
      <c r="P749" s="31" t="s">
        <v>576</v>
      </c>
      <c r="Q749" s="52">
        <v>0</v>
      </c>
    </row>
    <row r="750" spans="1:17" s="18" customFormat="1" x14ac:dyDescent="0.35">
      <c r="A750" s="18" t="s">
        <v>15</v>
      </c>
      <c r="B750" s="18" t="s">
        <v>931</v>
      </c>
      <c r="C750" s="18" t="s">
        <v>934</v>
      </c>
      <c r="D750" s="18" t="s">
        <v>41</v>
      </c>
      <c r="E750" s="18" t="s">
        <v>42</v>
      </c>
      <c r="F750" s="31">
        <v>45202</v>
      </c>
      <c r="G750" s="31">
        <v>45326</v>
      </c>
      <c r="H750" s="31">
        <v>45333</v>
      </c>
      <c r="I750" s="52">
        <f t="shared" si="18"/>
        <v>150000</v>
      </c>
      <c r="J750" s="33">
        <v>20689.66</v>
      </c>
      <c r="K750" s="33">
        <v>129310.34</v>
      </c>
      <c r="L750" s="34">
        <v>3542</v>
      </c>
      <c r="M750" s="35">
        <v>0.13</v>
      </c>
      <c r="N750" s="51">
        <f t="shared" si="19"/>
        <v>45513</v>
      </c>
      <c r="O750" s="31" t="s">
        <v>576</v>
      </c>
      <c r="P750" s="31" t="s">
        <v>576</v>
      </c>
      <c r="Q750" s="52">
        <v>0</v>
      </c>
    </row>
    <row r="751" spans="1:17" s="18" customFormat="1" x14ac:dyDescent="0.35">
      <c r="A751" s="18" t="s">
        <v>15</v>
      </c>
      <c r="B751" s="18" t="s">
        <v>944</v>
      </c>
      <c r="C751" s="18" t="s">
        <v>934</v>
      </c>
      <c r="D751" s="18" t="s">
        <v>41</v>
      </c>
      <c r="E751" s="18" t="s">
        <v>42</v>
      </c>
      <c r="F751" s="31">
        <v>45202</v>
      </c>
      <c r="G751" s="31">
        <v>45358</v>
      </c>
      <c r="H751" s="31">
        <v>45361</v>
      </c>
      <c r="I751" s="52">
        <f t="shared" si="18"/>
        <v>886258</v>
      </c>
      <c r="J751" s="33">
        <v>122243</v>
      </c>
      <c r="K751" s="33">
        <v>764015</v>
      </c>
      <c r="L751" s="34"/>
      <c r="M751" s="35"/>
      <c r="N751" s="51">
        <f t="shared" si="19"/>
        <v>45541</v>
      </c>
      <c r="O751" s="31" t="s">
        <v>576</v>
      </c>
      <c r="P751" s="31" t="s">
        <v>576</v>
      </c>
      <c r="Q751" s="52">
        <v>0</v>
      </c>
    </row>
    <row r="752" spans="1:17" s="18" customFormat="1" x14ac:dyDescent="0.35">
      <c r="A752" s="18" t="s">
        <v>15</v>
      </c>
      <c r="B752" s="18" t="s">
        <v>936</v>
      </c>
      <c r="C752" s="18" t="s">
        <v>204</v>
      </c>
      <c r="D752" s="18" t="s">
        <v>46</v>
      </c>
      <c r="E752" s="18" t="s">
        <v>45</v>
      </c>
      <c r="F752" s="31">
        <v>45203</v>
      </c>
      <c r="G752" s="31">
        <v>45324</v>
      </c>
      <c r="H752" s="31">
        <v>45326</v>
      </c>
      <c r="I752" s="52">
        <f t="shared" si="18"/>
        <v>555687</v>
      </c>
      <c r="J752" s="33">
        <v>76647</v>
      </c>
      <c r="K752" s="33">
        <v>479040</v>
      </c>
      <c r="L752" s="34"/>
      <c r="M752" s="35"/>
      <c r="N752" s="51">
        <f t="shared" si="19"/>
        <v>45506</v>
      </c>
      <c r="O752" s="31" t="s">
        <v>576</v>
      </c>
      <c r="P752" s="31" t="s">
        <v>576</v>
      </c>
      <c r="Q752" s="52">
        <v>0</v>
      </c>
    </row>
    <row r="753" spans="1:17" s="18" customFormat="1" x14ac:dyDescent="0.35">
      <c r="A753" s="18" t="s">
        <v>15</v>
      </c>
      <c r="B753" s="18" t="s">
        <v>935</v>
      </c>
      <c r="C753" s="18" t="s">
        <v>241</v>
      </c>
      <c r="D753" s="18" t="s">
        <v>839</v>
      </c>
      <c r="E753" s="18" t="s">
        <v>671</v>
      </c>
      <c r="F753" s="31">
        <v>45203</v>
      </c>
      <c r="G753" s="31">
        <v>45339</v>
      </c>
      <c r="H753" s="31">
        <v>45341</v>
      </c>
      <c r="I753" s="52">
        <f t="shared" si="18"/>
        <v>297169</v>
      </c>
      <c r="J753" s="33">
        <v>40989</v>
      </c>
      <c r="K753" s="33">
        <v>256180</v>
      </c>
      <c r="L753" s="34"/>
      <c r="M753" s="35"/>
      <c r="N753" s="51">
        <f t="shared" si="19"/>
        <v>45521</v>
      </c>
      <c r="O753" s="31" t="s">
        <v>576</v>
      </c>
      <c r="P753" s="31" t="s">
        <v>576</v>
      </c>
      <c r="Q753" s="52">
        <v>0</v>
      </c>
    </row>
    <row r="754" spans="1:17" s="18" customFormat="1" x14ac:dyDescent="0.35">
      <c r="A754" s="18" t="s">
        <v>15</v>
      </c>
      <c r="B754" s="18" t="s">
        <v>933</v>
      </c>
      <c r="C754" s="18" t="s">
        <v>934</v>
      </c>
      <c r="D754" s="18" t="s">
        <v>41</v>
      </c>
      <c r="E754" s="18" t="s">
        <v>42</v>
      </c>
      <c r="F754" s="31">
        <v>45203</v>
      </c>
      <c r="G754" s="31">
        <v>45352</v>
      </c>
      <c r="H754" s="31">
        <v>45354</v>
      </c>
      <c r="I754" s="52">
        <f t="shared" si="18"/>
        <v>3024116</v>
      </c>
      <c r="J754" s="33">
        <v>417120</v>
      </c>
      <c r="K754" s="33">
        <v>2606996</v>
      </c>
      <c r="L754" s="34"/>
      <c r="M754" s="35"/>
      <c r="N754" s="51">
        <f t="shared" si="19"/>
        <v>45534</v>
      </c>
      <c r="O754" s="31" t="s">
        <v>576</v>
      </c>
      <c r="P754" s="31" t="s">
        <v>576</v>
      </c>
      <c r="Q754" s="52">
        <v>0</v>
      </c>
    </row>
    <row r="755" spans="1:17" s="18" customFormat="1" x14ac:dyDescent="0.35">
      <c r="A755" s="18" t="s">
        <v>15</v>
      </c>
      <c r="B755" s="18" t="s">
        <v>938</v>
      </c>
      <c r="C755" s="18" t="s">
        <v>36</v>
      </c>
      <c r="D755" s="18" t="s">
        <v>37</v>
      </c>
      <c r="E755" s="18" t="s">
        <v>36</v>
      </c>
      <c r="F755" s="31">
        <v>45204</v>
      </c>
      <c r="G755" s="31">
        <v>45324</v>
      </c>
      <c r="H755" s="31">
        <v>45326</v>
      </c>
      <c r="I755" s="52">
        <f t="shared" si="18"/>
        <v>158140</v>
      </c>
      <c r="J755" s="33">
        <v>21813</v>
      </c>
      <c r="K755" s="33">
        <v>136327</v>
      </c>
      <c r="L755" s="34"/>
      <c r="M755" s="35"/>
      <c r="N755" s="51">
        <f t="shared" si="19"/>
        <v>45506</v>
      </c>
      <c r="O755" s="31" t="s">
        <v>576</v>
      </c>
      <c r="P755" s="31" t="s">
        <v>576</v>
      </c>
      <c r="Q755" s="52">
        <v>0</v>
      </c>
    </row>
    <row r="756" spans="1:17" s="18" customFormat="1" x14ac:dyDescent="0.35">
      <c r="A756" s="18" t="s">
        <v>15</v>
      </c>
      <c r="B756" s="18" t="s">
        <v>940</v>
      </c>
      <c r="C756" s="18" t="s">
        <v>934</v>
      </c>
      <c r="D756" s="18" t="s">
        <v>41</v>
      </c>
      <c r="E756" s="18" t="s">
        <v>42</v>
      </c>
      <c r="F756" s="31">
        <v>45209</v>
      </c>
      <c r="G756" s="31">
        <v>45333</v>
      </c>
      <c r="H756" s="31">
        <v>45336</v>
      </c>
      <c r="I756" s="52">
        <f t="shared" si="18"/>
        <v>115000</v>
      </c>
      <c r="J756" s="33">
        <v>15863</v>
      </c>
      <c r="K756" s="33">
        <v>99137</v>
      </c>
      <c r="L756" s="34">
        <v>3514</v>
      </c>
      <c r="M756" s="35">
        <v>0.84</v>
      </c>
      <c r="N756" s="51">
        <f t="shared" si="19"/>
        <v>45516</v>
      </c>
      <c r="O756" s="31" t="s">
        <v>576</v>
      </c>
      <c r="P756" s="31" t="s">
        <v>576</v>
      </c>
      <c r="Q756" s="52">
        <v>0</v>
      </c>
    </row>
    <row r="757" spans="1:17" s="18" customFormat="1" x14ac:dyDescent="0.35">
      <c r="A757" s="18" t="s">
        <v>15</v>
      </c>
      <c r="B757" s="18" t="s">
        <v>939</v>
      </c>
      <c r="C757" s="18" t="s">
        <v>934</v>
      </c>
      <c r="D757" s="18" t="s">
        <v>41</v>
      </c>
      <c r="E757" s="18" t="s">
        <v>42</v>
      </c>
      <c r="F757" s="31">
        <v>45209</v>
      </c>
      <c r="G757" s="31">
        <v>45407</v>
      </c>
      <c r="H757" s="31">
        <v>45415</v>
      </c>
      <c r="I757" s="52">
        <f t="shared" si="18"/>
        <v>1865995</v>
      </c>
      <c r="J757" s="33">
        <v>257379</v>
      </c>
      <c r="K757" s="33">
        <v>1608616</v>
      </c>
      <c r="L757" s="34"/>
      <c r="M757" s="35"/>
      <c r="N757" s="51">
        <f t="shared" si="19"/>
        <v>45595</v>
      </c>
      <c r="O757" s="31" t="s">
        <v>576</v>
      </c>
      <c r="P757" s="31" t="s">
        <v>576</v>
      </c>
      <c r="Q757" s="52">
        <v>0</v>
      </c>
    </row>
    <row r="758" spans="1:17" s="18" customFormat="1" x14ac:dyDescent="0.35">
      <c r="A758" s="18" t="s">
        <v>15</v>
      </c>
      <c r="B758" s="18" t="s">
        <v>942</v>
      </c>
      <c r="C758" s="18" t="s">
        <v>934</v>
      </c>
      <c r="D758" s="18" t="s">
        <v>41</v>
      </c>
      <c r="E758" s="18" t="s">
        <v>42</v>
      </c>
      <c r="F758" s="31">
        <v>45209</v>
      </c>
      <c r="G758" s="31">
        <v>45436</v>
      </c>
      <c r="H758" s="31">
        <v>45438</v>
      </c>
      <c r="I758" s="52">
        <f t="shared" si="18"/>
        <v>95040</v>
      </c>
      <c r="J758" s="33">
        <v>13109</v>
      </c>
      <c r="K758" s="33">
        <v>81931</v>
      </c>
      <c r="L758" s="34"/>
      <c r="M758" s="35"/>
      <c r="N758" s="51">
        <f t="shared" si="19"/>
        <v>45618</v>
      </c>
      <c r="O758" s="31" t="s">
        <v>576</v>
      </c>
      <c r="P758" s="31" t="s">
        <v>576</v>
      </c>
      <c r="Q758" s="52">
        <v>0</v>
      </c>
    </row>
    <row r="759" spans="1:17" s="18" customFormat="1" x14ac:dyDescent="0.35">
      <c r="A759" s="18" t="s">
        <v>15</v>
      </c>
      <c r="B759" s="18" t="s">
        <v>946</v>
      </c>
      <c r="C759" s="18" t="s">
        <v>152</v>
      </c>
      <c r="D759" s="18" t="s">
        <v>153</v>
      </c>
      <c r="E759" s="18" t="s">
        <v>152</v>
      </c>
      <c r="F759" s="31">
        <v>45218</v>
      </c>
      <c r="G759" s="31">
        <v>45420</v>
      </c>
      <c r="H759" s="31">
        <v>45424</v>
      </c>
      <c r="I759" s="52">
        <f t="shared" si="18"/>
        <v>12639</v>
      </c>
      <c r="J759" s="33">
        <v>1744</v>
      </c>
      <c r="K759" s="33">
        <v>10895</v>
      </c>
      <c r="L759" s="34"/>
      <c r="M759" s="35"/>
      <c r="N759" s="51">
        <f t="shared" si="19"/>
        <v>45604</v>
      </c>
      <c r="O759" s="31" t="s">
        <v>576</v>
      </c>
      <c r="P759" s="31" t="s">
        <v>576</v>
      </c>
      <c r="Q759" s="52">
        <v>0</v>
      </c>
    </row>
    <row r="760" spans="1:17" s="18" customFormat="1" x14ac:dyDescent="0.35">
      <c r="A760" s="18" t="s">
        <v>15</v>
      </c>
      <c r="B760" s="18" t="s">
        <v>943</v>
      </c>
      <c r="C760" s="18" t="s">
        <v>49</v>
      </c>
      <c r="D760" s="18" t="s">
        <v>50</v>
      </c>
      <c r="E760" s="18" t="s">
        <v>51</v>
      </c>
      <c r="F760" s="31">
        <v>45219</v>
      </c>
      <c r="G760" s="31">
        <v>45345</v>
      </c>
      <c r="H760" s="31">
        <v>45346</v>
      </c>
      <c r="I760" s="52">
        <f t="shared" si="18"/>
        <v>47707</v>
      </c>
      <c r="J760" s="33">
        <v>6581</v>
      </c>
      <c r="K760" s="33">
        <v>41126</v>
      </c>
      <c r="L760" s="34"/>
      <c r="M760" s="35"/>
      <c r="N760" s="51">
        <f t="shared" si="19"/>
        <v>45526</v>
      </c>
      <c r="O760" s="31" t="s">
        <v>576</v>
      </c>
      <c r="P760" s="31" t="s">
        <v>576</v>
      </c>
      <c r="Q760" s="52">
        <v>0</v>
      </c>
    </row>
    <row r="761" spans="1:17" s="18" customFormat="1" x14ac:dyDescent="0.35">
      <c r="A761" s="18" t="s">
        <v>15</v>
      </c>
      <c r="B761" s="18" t="s">
        <v>947</v>
      </c>
      <c r="C761" s="18" t="s">
        <v>17</v>
      </c>
      <c r="D761" s="18" t="s">
        <v>18</v>
      </c>
      <c r="E761" s="18" t="s">
        <v>17</v>
      </c>
      <c r="F761" s="31">
        <v>45224</v>
      </c>
      <c r="G761" s="31">
        <v>45360</v>
      </c>
      <c r="H761" s="31">
        <v>45368</v>
      </c>
      <c r="I761" s="52">
        <f t="shared" si="18"/>
        <v>466970</v>
      </c>
      <c r="J761" s="33">
        <v>64410</v>
      </c>
      <c r="K761" s="33">
        <v>402560</v>
      </c>
      <c r="L761" s="34"/>
      <c r="M761" s="35"/>
      <c r="N761" s="51">
        <f t="shared" si="19"/>
        <v>45548</v>
      </c>
      <c r="O761" s="31" t="s">
        <v>576</v>
      </c>
      <c r="P761" s="31" t="s">
        <v>576</v>
      </c>
      <c r="Q761" s="52">
        <v>0</v>
      </c>
    </row>
    <row r="762" spans="1:17" s="18" customFormat="1" x14ac:dyDescent="0.35">
      <c r="A762" s="18" t="s">
        <v>15</v>
      </c>
      <c r="B762" s="18" t="s">
        <v>948</v>
      </c>
      <c r="C762" s="18" t="s">
        <v>934</v>
      </c>
      <c r="D762" s="18" t="s">
        <v>41</v>
      </c>
      <c r="E762" s="18" t="s">
        <v>42</v>
      </c>
      <c r="F762" s="31">
        <v>45225</v>
      </c>
      <c r="G762" s="31">
        <v>45364</v>
      </c>
      <c r="H762" s="31">
        <v>45368</v>
      </c>
      <c r="I762" s="52">
        <f t="shared" si="18"/>
        <v>700000</v>
      </c>
      <c r="J762" s="33">
        <v>96552</v>
      </c>
      <c r="K762" s="33">
        <v>603448</v>
      </c>
      <c r="L762" s="34"/>
      <c r="M762" s="35"/>
      <c r="N762" s="51">
        <f t="shared" si="19"/>
        <v>45548</v>
      </c>
      <c r="O762" s="31" t="s">
        <v>576</v>
      </c>
      <c r="P762" s="31" t="s">
        <v>576</v>
      </c>
      <c r="Q762" s="52">
        <v>0</v>
      </c>
    </row>
    <row r="763" spans="1:17" s="18" customFormat="1" x14ac:dyDescent="0.35">
      <c r="A763" s="18" t="s">
        <v>15</v>
      </c>
      <c r="B763" s="18" t="s">
        <v>949</v>
      </c>
      <c r="C763" s="18" t="s">
        <v>934</v>
      </c>
      <c r="D763" s="18" t="s">
        <v>41</v>
      </c>
      <c r="E763" s="18" t="s">
        <v>42</v>
      </c>
      <c r="F763" s="31">
        <v>45225</v>
      </c>
      <c r="G763" s="31">
        <v>45464</v>
      </c>
      <c r="H763" s="31">
        <v>45467</v>
      </c>
      <c r="I763" s="52">
        <f t="shared" si="18"/>
        <v>1256117</v>
      </c>
      <c r="J763" s="33">
        <v>173258</v>
      </c>
      <c r="K763" s="33">
        <v>1082859</v>
      </c>
      <c r="L763" s="34"/>
      <c r="M763" s="35"/>
      <c r="N763" s="51">
        <f t="shared" si="19"/>
        <v>45647</v>
      </c>
      <c r="O763" s="31" t="s">
        <v>576</v>
      </c>
      <c r="P763" s="31" t="s">
        <v>576</v>
      </c>
      <c r="Q763" s="52">
        <v>0</v>
      </c>
    </row>
    <row r="764" spans="1:17" s="18" customFormat="1" x14ac:dyDescent="0.35">
      <c r="A764" s="18" t="s">
        <v>15</v>
      </c>
      <c r="B764" s="18" t="s">
        <v>951</v>
      </c>
      <c r="C764" s="18" t="s">
        <v>934</v>
      </c>
      <c r="D764" s="18" t="s">
        <v>41</v>
      </c>
      <c r="E764" s="18" t="s">
        <v>42</v>
      </c>
      <c r="F764" s="31">
        <v>45225</v>
      </c>
      <c r="G764" s="31">
        <v>45469</v>
      </c>
      <c r="H764" s="31">
        <v>45472</v>
      </c>
      <c r="I764" s="52">
        <f t="shared" si="18"/>
        <v>1254902</v>
      </c>
      <c r="J764" s="33">
        <v>173090</v>
      </c>
      <c r="K764" s="33">
        <v>1081812</v>
      </c>
      <c r="L764" s="34"/>
      <c r="M764" s="35"/>
      <c r="N764" s="51">
        <f t="shared" si="19"/>
        <v>45652</v>
      </c>
      <c r="O764" s="31" t="s">
        <v>576</v>
      </c>
      <c r="P764" s="31" t="s">
        <v>576</v>
      </c>
      <c r="Q764" s="52">
        <v>0</v>
      </c>
    </row>
    <row r="765" spans="1:17" s="18" customFormat="1" x14ac:dyDescent="0.35">
      <c r="A765" s="18" t="s">
        <v>15</v>
      </c>
      <c r="B765" s="18" t="s">
        <v>950</v>
      </c>
      <c r="C765" s="18" t="s">
        <v>17</v>
      </c>
      <c r="D765" s="18" t="s">
        <v>18</v>
      </c>
      <c r="E765" s="18" t="s">
        <v>17</v>
      </c>
      <c r="F765" s="31">
        <v>45225</v>
      </c>
      <c r="G765" s="31">
        <v>45477</v>
      </c>
      <c r="H765" s="31">
        <v>45480</v>
      </c>
      <c r="I765" s="52">
        <f t="shared" si="18"/>
        <v>336201</v>
      </c>
      <c r="J765" s="33">
        <v>46373</v>
      </c>
      <c r="K765" s="33">
        <v>289828</v>
      </c>
      <c r="L765" s="34"/>
      <c r="M765" s="35"/>
      <c r="N765" s="51">
        <f t="shared" si="19"/>
        <v>45660</v>
      </c>
      <c r="O765" s="31" t="s">
        <v>576</v>
      </c>
      <c r="P765" s="31" t="s">
        <v>576</v>
      </c>
      <c r="Q765" s="52">
        <v>0</v>
      </c>
    </row>
    <row r="766" spans="1:17" s="18" customFormat="1" x14ac:dyDescent="0.35">
      <c r="A766" s="18" t="s">
        <v>15</v>
      </c>
      <c r="B766" s="18" t="s">
        <v>952</v>
      </c>
      <c r="C766" s="18" t="s">
        <v>25</v>
      </c>
      <c r="D766" s="18" t="s">
        <v>26</v>
      </c>
      <c r="E766" s="18" t="s">
        <v>25</v>
      </c>
      <c r="F766" s="31">
        <v>45231</v>
      </c>
      <c r="G766" s="31">
        <v>45352</v>
      </c>
      <c r="H766" s="31">
        <v>45354</v>
      </c>
      <c r="I766" s="52">
        <f t="shared" si="18"/>
        <v>883083</v>
      </c>
      <c r="J766" s="33">
        <v>121805</v>
      </c>
      <c r="K766" s="33">
        <v>761278</v>
      </c>
      <c r="L766" s="34"/>
      <c r="M766" s="35"/>
      <c r="N766" s="51">
        <f t="shared" si="19"/>
        <v>45534</v>
      </c>
      <c r="O766" s="31" t="s">
        <v>576</v>
      </c>
      <c r="P766" s="31" t="s">
        <v>576</v>
      </c>
      <c r="Q766" s="52">
        <v>0</v>
      </c>
    </row>
    <row r="767" spans="1:17" s="18" customFormat="1" x14ac:dyDescent="0.35">
      <c r="A767" s="18" t="s">
        <v>15</v>
      </c>
      <c r="B767" s="18" t="s">
        <v>953</v>
      </c>
      <c r="C767" s="18" t="s">
        <v>45</v>
      </c>
      <c r="D767" s="18" t="s">
        <v>46</v>
      </c>
      <c r="E767" s="18" t="s">
        <v>45</v>
      </c>
      <c r="F767" s="31">
        <v>45232</v>
      </c>
      <c r="G767" s="31">
        <v>45352</v>
      </c>
      <c r="H767" s="31">
        <v>45357</v>
      </c>
      <c r="I767" s="52">
        <f t="shared" si="18"/>
        <v>1009427</v>
      </c>
      <c r="J767" s="33">
        <v>139232</v>
      </c>
      <c r="K767" s="33">
        <v>870195</v>
      </c>
      <c r="L767" s="34"/>
      <c r="M767" s="35"/>
      <c r="N767" s="51">
        <f t="shared" si="19"/>
        <v>45537</v>
      </c>
      <c r="O767" s="31" t="s">
        <v>576</v>
      </c>
      <c r="P767" s="31" t="s">
        <v>576</v>
      </c>
      <c r="Q767" s="52">
        <v>0</v>
      </c>
    </row>
    <row r="768" spans="1:17" s="18" customFormat="1" x14ac:dyDescent="0.35">
      <c r="A768" s="18" t="s">
        <v>15</v>
      </c>
      <c r="B768" s="18" t="s">
        <v>955</v>
      </c>
      <c r="C768" s="18" t="s">
        <v>25</v>
      </c>
      <c r="D768" s="18" t="s">
        <v>26</v>
      </c>
      <c r="E768" s="18" t="s">
        <v>25</v>
      </c>
      <c r="F768" s="31">
        <v>45237</v>
      </c>
      <c r="G768" s="31">
        <v>45358</v>
      </c>
      <c r="H768" s="31">
        <v>45361</v>
      </c>
      <c r="I768" s="52">
        <f t="shared" si="18"/>
        <v>121246</v>
      </c>
      <c r="J768" s="33">
        <v>16724</v>
      </c>
      <c r="K768" s="33">
        <v>104522</v>
      </c>
      <c r="L768" s="34"/>
      <c r="M768" s="35"/>
      <c r="N768" s="51">
        <f t="shared" si="19"/>
        <v>45541</v>
      </c>
      <c r="O768" s="31" t="s">
        <v>576</v>
      </c>
      <c r="P768" s="31" t="s">
        <v>576</v>
      </c>
      <c r="Q768" s="52">
        <v>0</v>
      </c>
    </row>
    <row r="769" spans="1:17" s="18" customFormat="1" x14ac:dyDescent="0.35">
      <c r="A769" s="18" t="s">
        <v>15</v>
      </c>
      <c r="B769" s="18" t="s">
        <v>954</v>
      </c>
      <c r="C769" s="18" t="s">
        <v>33</v>
      </c>
      <c r="D769" s="18" t="s">
        <v>34</v>
      </c>
      <c r="E769" s="18" t="s">
        <v>33</v>
      </c>
      <c r="F769" s="31">
        <v>45237</v>
      </c>
      <c r="G769" s="31">
        <v>45401</v>
      </c>
      <c r="H769" s="31">
        <v>45403</v>
      </c>
      <c r="I769" s="52">
        <f t="shared" si="18"/>
        <v>469382</v>
      </c>
      <c r="J769" s="33">
        <v>64743</v>
      </c>
      <c r="K769" s="33">
        <v>404639</v>
      </c>
      <c r="L769" s="34"/>
      <c r="M769" s="35"/>
      <c r="N769" s="51">
        <f t="shared" si="19"/>
        <v>45583</v>
      </c>
      <c r="O769" s="31" t="s">
        <v>576</v>
      </c>
      <c r="P769" s="31" t="s">
        <v>576</v>
      </c>
      <c r="Q769" s="52">
        <v>0</v>
      </c>
    </row>
    <row r="770" spans="1:17" s="18" customFormat="1" x14ac:dyDescent="0.35">
      <c r="A770" s="18" t="s">
        <v>15</v>
      </c>
      <c r="B770" s="18" t="s">
        <v>956</v>
      </c>
      <c r="C770" s="18" t="s">
        <v>33</v>
      </c>
      <c r="D770" s="18" t="s">
        <v>34</v>
      </c>
      <c r="E770" s="18" t="s">
        <v>33</v>
      </c>
      <c r="F770" s="31">
        <v>45238</v>
      </c>
      <c r="G770" s="31">
        <v>45359</v>
      </c>
      <c r="H770" s="31">
        <v>45359</v>
      </c>
      <c r="I770" s="52">
        <f t="shared" si="18"/>
        <v>1148455</v>
      </c>
      <c r="J770" s="33">
        <v>158408</v>
      </c>
      <c r="K770" s="33">
        <v>990047</v>
      </c>
      <c r="L770" s="34"/>
      <c r="M770" s="35"/>
      <c r="N770" s="51">
        <f t="shared" si="19"/>
        <v>45539</v>
      </c>
      <c r="O770" s="31" t="s">
        <v>576</v>
      </c>
      <c r="P770" s="31" t="s">
        <v>576</v>
      </c>
      <c r="Q770" s="52">
        <v>0</v>
      </c>
    </row>
    <row r="771" spans="1:17" s="18" customFormat="1" x14ac:dyDescent="0.35">
      <c r="A771" s="18" t="s">
        <v>15</v>
      </c>
      <c r="B771" s="18" t="s">
        <v>957</v>
      </c>
      <c r="C771" s="18" t="s">
        <v>241</v>
      </c>
      <c r="D771" s="18" t="s">
        <v>34</v>
      </c>
      <c r="E771" s="18" t="s">
        <v>655</v>
      </c>
      <c r="F771" s="31">
        <v>45243</v>
      </c>
      <c r="G771" s="31">
        <v>45372</v>
      </c>
      <c r="H771" s="31">
        <v>45375</v>
      </c>
      <c r="I771" s="52">
        <f t="shared" si="18"/>
        <v>1864250</v>
      </c>
      <c r="J771" s="33">
        <v>257138</v>
      </c>
      <c r="K771" s="33">
        <v>1607112</v>
      </c>
      <c r="L771" s="34"/>
      <c r="M771" s="35"/>
      <c r="N771" s="51">
        <f t="shared" si="19"/>
        <v>45555</v>
      </c>
      <c r="O771" s="31" t="s">
        <v>576</v>
      </c>
      <c r="P771" s="31" t="s">
        <v>576</v>
      </c>
      <c r="Q771" s="52">
        <v>0</v>
      </c>
    </row>
    <row r="772" spans="1:17" s="18" customFormat="1" x14ac:dyDescent="0.35">
      <c r="A772" s="18" t="s">
        <v>15</v>
      </c>
      <c r="B772" s="18" t="s">
        <v>958</v>
      </c>
      <c r="C772" s="18" t="s">
        <v>17</v>
      </c>
      <c r="D772" s="18" t="s">
        <v>18</v>
      </c>
      <c r="E772" s="18" t="s">
        <v>17</v>
      </c>
      <c r="F772" s="31">
        <v>45246</v>
      </c>
      <c r="G772" s="31">
        <v>45379</v>
      </c>
      <c r="H772" s="31">
        <v>45382</v>
      </c>
      <c r="I772" s="52">
        <f t="shared" si="18"/>
        <v>178946</v>
      </c>
      <c r="J772" s="33">
        <v>24683</v>
      </c>
      <c r="K772" s="33">
        <v>154263</v>
      </c>
      <c r="L772" s="34"/>
      <c r="M772" s="35"/>
      <c r="N772" s="51">
        <f t="shared" si="19"/>
        <v>45562</v>
      </c>
      <c r="O772" s="31" t="s">
        <v>576</v>
      </c>
      <c r="P772" s="31" t="s">
        <v>576</v>
      </c>
      <c r="Q772" s="52">
        <v>0</v>
      </c>
    </row>
    <row r="773" spans="1:17" s="18" customFormat="1" x14ac:dyDescent="0.35">
      <c r="A773" s="18" t="s">
        <v>15</v>
      </c>
      <c r="B773" s="18" t="s">
        <v>959</v>
      </c>
      <c r="C773" s="18" t="s">
        <v>45</v>
      </c>
      <c r="D773" s="18" t="s">
        <v>46</v>
      </c>
      <c r="E773" s="18" t="s">
        <v>45</v>
      </c>
      <c r="F773" s="31">
        <v>45247</v>
      </c>
      <c r="G773" s="31">
        <v>45371</v>
      </c>
      <c r="H773" s="31">
        <v>45373</v>
      </c>
      <c r="I773" s="52">
        <f t="shared" si="18"/>
        <v>539928</v>
      </c>
      <c r="J773" s="33">
        <v>74473</v>
      </c>
      <c r="K773" s="33">
        <v>465455</v>
      </c>
      <c r="L773" s="34"/>
      <c r="M773" s="35"/>
      <c r="N773" s="51">
        <f t="shared" si="19"/>
        <v>45553</v>
      </c>
      <c r="O773" s="31" t="s">
        <v>576</v>
      </c>
      <c r="P773" s="31" t="s">
        <v>576</v>
      </c>
      <c r="Q773" s="52">
        <v>0</v>
      </c>
    </row>
    <row r="774" spans="1:17" s="18" customFormat="1" x14ac:dyDescent="0.35">
      <c r="A774" s="18" t="s">
        <v>15</v>
      </c>
      <c r="B774" s="18" t="s">
        <v>962</v>
      </c>
      <c r="C774" s="18" t="s">
        <v>934</v>
      </c>
      <c r="D774" s="18" t="s">
        <v>41</v>
      </c>
      <c r="E774" s="18" t="s">
        <v>42</v>
      </c>
      <c r="F774" s="31">
        <v>45250</v>
      </c>
      <c r="G774" s="31">
        <v>45371</v>
      </c>
      <c r="H774" s="31">
        <v>45374</v>
      </c>
      <c r="I774" s="52">
        <f t="shared" si="18"/>
        <v>52553</v>
      </c>
      <c r="J774" s="33">
        <v>7249</v>
      </c>
      <c r="K774" s="33">
        <v>45304</v>
      </c>
      <c r="L774" s="34"/>
      <c r="M774" s="35"/>
      <c r="N774" s="51">
        <f t="shared" si="19"/>
        <v>45554</v>
      </c>
      <c r="O774" s="31" t="s">
        <v>576</v>
      </c>
      <c r="P774" s="31" t="s">
        <v>576</v>
      </c>
      <c r="Q774" s="52">
        <v>0</v>
      </c>
    </row>
    <row r="775" spans="1:17" s="18" customFormat="1" x14ac:dyDescent="0.35">
      <c r="A775" s="18" t="s">
        <v>15</v>
      </c>
      <c r="B775" s="18" t="s">
        <v>961</v>
      </c>
      <c r="C775" s="18" t="s">
        <v>241</v>
      </c>
      <c r="D775" s="18" t="s">
        <v>26</v>
      </c>
      <c r="E775" s="18" t="s">
        <v>42</v>
      </c>
      <c r="F775" s="31">
        <v>45250</v>
      </c>
      <c r="G775" s="31">
        <v>45374</v>
      </c>
      <c r="H775" s="31">
        <v>45374</v>
      </c>
      <c r="I775" s="52">
        <f t="shared" si="18"/>
        <v>205871</v>
      </c>
      <c r="J775" s="33">
        <v>28396</v>
      </c>
      <c r="K775" s="33">
        <v>177475</v>
      </c>
      <c r="L775" s="34"/>
      <c r="M775" s="35"/>
      <c r="N775" s="51">
        <f t="shared" si="19"/>
        <v>45554</v>
      </c>
      <c r="O775" s="31" t="s">
        <v>576</v>
      </c>
      <c r="P775" s="31" t="s">
        <v>576</v>
      </c>
      <c r="Q775" s="52">
        <v>0</v>
      </c>
    </row>
    <row r="776" spans="1:17" s="18" customFormat="1" x14ac:dyDescent="0.35">
      <c r="A776" s="18" t="s">
        <v>15</v>
      </c>
      <c r="B776" s="18" t="s">
        <v>963</v>
      </c>
      <c r="C776" s="18" t="s">
        <v>241</v>
      </c>
      <c r="D776" s="18" t="s">
        <v>41</v>
      </c>
      <c r="E776" s="18" t="s">
        <v>42</v>
      </c>
      <c r="F776" s="31">
        <v>45250</v>
      </c>
      <c r="G776" s="31">
        <v>45380</v>
      </c>
      <c r="H776" s="31">
        <v>45382</v>
      </c>
      <c r="I776" s="52">
        <f t="shared" si="18"/>
        <v>843076</v>
      </c>
      <c r="J776" s="33">
        <v>116287</v>
      </c>
      <c r="K776" s="33">
        <v>726789</v>
      </c>
      <c r="L776" s="34"/>
      <c r="M776" s="35"/>
      <c r="N776" s="51">
        <f t="shared" si="19"/>
        <v>45562</v>
      </c>
      <c r="O776" s="31" t="s">
        <v>576</v>
      </c>
      <c r="P776" s="31" t="s">
        <v>576</v>
      </c>
      <c r="Q776" s="52">
        <v>0</v>
      </c>
    </row>
    <row r="777" spans="1:17" s="18" customFormat="1" x14ac:dyDescent="0.35">
      <c r="A777" s="18" t="s">
        <v>15</v>
      </c>
      <c r="B777" s="18" t="s">
        <v>965</v>
      </c>
      <c r="C777" s="18" t="s">
        <v>496</v>
      </c>
      <c r="D777" s="18" t="s">
        <v>497</v>
      </c>
      <c r="E777" s="18" t="s">
        <v>496</v>
      </c>
      <c r="F777" s="31">
        <v>45251</v>
      </c>
      <c r="G777" s="31">
        <v>45466</v>
      </c>
      <c r="H777" s="31">
        <v>45471</v>
      </c>
      <c r="I777" s="52">
        <f t="shared" si="18"/>
        <v>32552</v>
      </c>
      <c r="J777" s="33">
        <v>4490</v>
      </c>
      <c r="K777" s="33">
        <v>28062</v>
      </c>
      <c r="L777" s="34"/>
      <c r="M777" s="35"/>
      <c r="N777" s="51">
        <f t="shared" si="19"/>
        <v>45651</v>
      </c>
      <c r="O777" s="31" t="s">
        <v>576</v>
      </c>
      <c r="P777" s="31" t="s">
        <v>576</v>
      </c>
      <c r="Q777" s="52">
        <v>0</v>
      </c>
    </row>
    <row r="778" spans="1:17" s="18" customFormat="1" x14ac:dyDescent="0.35">
      <c r="A778" s="18" t="s">
        <v>15</v>
      </c>
      <c r="B778" s="18" t="s">
        <v>966</v>
      </c>
      <c r="C778" s="18" t="s">
        <v>33</v>
      </c>
      <c r="D778" s="18" t="s">
        <v>34</v>
      </c>
      <c r="E778" s="18" t="s">
        <v>33</v>
      </c>
      <c r="F778" s="31">
        <v>45257</v>
      </c>
      <c r="G778" s="31">
        <v>45440</v>
      </c>
      <c r="H778" s="31">
        <v>45445</v>
      </c>
      <c r="I778" s="52">
        <f t="shared" si="18"/>
        <v>242510</v>
      </c>
      <c r="J778" s="33">
        <v>33450</v>
      </c>
      <c r="K778" s="33">
        <v>209060</v>
      </c>
      <c r="L778" s="34"/>
      <c r="M778" s="35"/>
      <c r="N778" s="51">
        <f t="shared" si="19"/>
        <v>45625</v>
      </c>
      <c r="O778" s="31" t="s">
        <v>576</v>
      </c>
      <c r="P778" s="31" t="s">
        <v>576</v>
      </c>
      <c r="Q778" s="52">
        <v>0</v>
      </c>
    </row>
    <row r="779" spans="1:17" s="18" customFormat="1" x14ac:dyDescent="0.35">
      <c r="A779" s="18" t="s">
        <v>15</v>
      </c>
      <c r="B779" s="18" t="s">
        <v>967</v>
      </c>
      <c r="C779" s="18" t="s">
        <v>17</v>
      </c>
      <c r="D779" s="18" t="s">
        <v>18</v>
      </c>
      <c r="E779" s="18" t="s">
        <v>17</v>
      </c>
      <c r="F779" s="31">
        <v>45258</v>
      </c>
      <c r="G779" s="31">
        <v>45533</v>
      </c>
      <c r="H779" s="31">
        <v>45536</v>
      </c>
      <c r="I779" s="52">
        <f t="shared" si="18"/>
        <v>135209</v>
      </c>
      <c r="J779" s="33">
        <v>18650</v>
      </c>
      <c r="K779" s="33">
        <v>116559</v>
      </c>
      <c r="L779" s="34"/>
      <c r="M779" s="35"/>
      <c r="N779" s="51">
        <f t="shared" si="19"/>
        <v>45716</v>
      </c>
      <c r="O779" s="31" t="s">
        <v>576</v>
      </c>
      <c r="P779" s="31" t="s">
        <v>576</v>
      </c>
      <c r="Q779" s="52">
        <v>0</v>
      </c>
    </row>
    <row r="780" spans="1:17" s="18" customFormat="1" x14ac:dyDescent="0.35">
      <c r="A780" s="18" t="s">
        <v>15</v>
      </c>
      <c r="B780" s="18" t="s">
        <v>969</v>
      </c>
      <c r="C780" s="18" t="s">
        <v>25</v>
      </c>
      <c r="D780" s="18" t="s">
        <v>26</v>
      </c>
      <c r="E780" s="18" t="s">
        <v>25</v>
      </c>
      <c r="F780" s="31">
        <v>45260</v>
      </c>
      <c r="G780" s="31">
        <v>45380</v>
      </c>
      <c r="H780" s="31">
        <v>45383</v>
      </c>
      <c r="I780" s="52">
        <f t="shared" si="18"/>
        <v>118630</v>
      </c>
      <c r="J780" s="33">
        <v>16363</v>
      </c>
      <c r="K780" s="33">
        <v>102267</v>
      </c>
      <c r="L780" s="34"/>
      <c r="M780" s="35"/>
      <c r="N780" s="51">
        <f t="shared" si="19"/>
        <v>45563</v>
      </c>
      <c r="O780" s="31" t="s">
        <v>576</v>
      </c>
      <c r="P780" s="31" t="s">
        <v>576</v>
      </c>
      <c r="Q780" s="52">
        <v>0</v>
      </c>
    </row>
    <row r="781" spans="1:17" s="18" customFormat="1" x14ac:dyDescent="0.35">
      <c r="A781" s="18" t="s">
        <v>15</v>
      </c>
      <c r="B781" s="18" t="s">
        <v>968</v>
      </c>
      <c r="C781" s="18" t="s">
        <v>232</v>
      </c>
      <c r="D781" s="18" t="s">
        <v>46</v>
      </c>
      <c r="E781" s="18" t="s">
        <v>233</v>
      </c>
      <c r="F781" s="31">
        <v>45260</v>
      </c>
      <c r="G781" s="31">
        <v>45382</v>
      </c>
      <c r="H781" s="31">
        <v>45389</v>
      </c>
      <c r="I781" s="52">
        <f t="shared" si="18"/>
        <v>413199</v>
      </c>
      <c r="J781" s="33">
        <v>56993</v>
      </c>
      <c r="K781" s="33">
        <v>356206</v>
      </c>
      <c r="L781" s="34"/>
      <c r="M781" s="35"/>
      <c r="N781" s="51">
        <f t="shared" si="19"/>
        <v>45569</v>
      </c>
      <c r="O781" s="31" t="s">
        <v>576</v>
      </c>
      <c r="P781" s="31" t="s">
        <v>576</v>
      </c>
      <c r="Q781" s="52">
        <v>0</v>
      </c>
    </row>
    <row r="782" spans="1:17" s="18" customFormat="1" x14ac:dyDescent="0.35">
      <c r="A782" s="18" t="s">
        <v>15</v>
      </c>
      <c r="B782" s="18" t="s">
        <v>970</v>
      </c>
      <c r="C782" s="18" t="s">
        <v>496</v>
      </c>
      <c r="D782" s="18" t="s">
        <v>497</v>
      </c>
      <c r="E782" s="42" t="s">
        <v>496</v>
      </c>
      <c r="F782" s="31">
        <v>45261</v>
      </c>
      <c r="G782" s="31">
        <v>45492</v>
      </c>
      <c r="H782" s="31">
        <v>45497</v>
      </c>
      <c r="I782" s="52">
        <f t="shared" si="18"/>
        <v>39160</v>
      </c>
      <c r="J782" s="33">
        <v>5402</v>
      </c>
      <c r="K782" s="33">
        <v>33758</v>
      </c>
      <c r="L782" s="34"/>
      <c r="M782" s="35"/>
      <c r="N782" s="51">
        <f t="shared" si="19"/>
        <v>45677</v>
      </c>
      <c r="O782" s="31" t="s">
        <v>576</v>
      </c>
      <c r="P782" s="31" t="s">
        <v>576</v>
      </c>
      <c r="Q782" s="52">
        <v>0</v>
      </c>
    </row>
    <row r="783" spans="1:17" s="18" customFormat="1" x14ac:dyDescent="0.35">
      <c r="A783" s="18" t="s">
        <v>15</v>
      </c>
      <c r="B783" s="18" t="s">
        <v>971</v>
      </c>
      <c r="C783" s="18" t="s">
        <v>36</v>
      </c>
      <c r="D783" s="18" t="s">
        <v>37</v>
      </c>
      <c r="E783" s="18" t="s">
        <v>36</v>
      </c>
      <c r="F783" s="31">
        <v>45264</v>
      </c>
      <c r="G783" s="31">
        <v>45384</v>
      </c>
      <c r="H783" s="31">
        <v>45384</v>
      </c>
      <c r="I783" s="52">
        <f t="shared" si="18"/>
        <v>98152</v>
      </c>
      <c r="J783" s="33">
        <v>13539</v>
      </c>
      <c r="K783" s="33">
        <v>84613</v>
      </c>
      <c r="L783" s="34"/>
      <c r="M783" s="35"/>
      <c r="N783" s="51">
        <f t="shared" si="19"/>
        <v>45564</v>
      </c>
      <c r="O783" s="31" t="s">
        <v>576</v>
      </c>
      <c r="P783" s="31" t="s">
        <v>576</v>
      </c>
      <c r="Q783" s="52">
        <v>0</v>
      </c>
    </row>
    <row r="784" spans="1:17" s="18" customFormat="1" x14ac:dyDescent="0.35">
      <c r="A784" s="18" t="s">
        <v>15</v>
      </c>
      <c r="B784" s="18" t="s">
        <v>973</v>
      </c>
      <c r="C784" s="18" t="s">
        <v>380</v>
      </c>
      <c r="D784" s="18" t="s">
        <v>117</v>
      </c>
      <c r="E784" s="18" t="s">
        <v>407</v>
      </c>
      <c r="F784" s="31">
        <v>45265</v>
      </c>
      <c r="G784" s="31">
        <v>45386</v>
      </c>
      <c r="H784" s="31">
        <v>45390</v>
      </c>
      <c r="I784" s="52">
        <f t="shared" si="18"/>
        <v>76098</v>
      </c>
      <c r="J784" s="15">
        <v>10497</v>
      </c>
      <c r="K784" s="15">
        <v>65601</v>
      </c>
      <c r="L784" s="34"/>
      <c r="M784" s="35"/>
      <c r="N784" s="51">
        <f t="shared" si="19"/>
        <v>45570</v>
      </c>
      <c r="O784" s="31" t="s">
        <v>576</v>
      </c>
      <c r="P784" s="31" t="s">
        <v>576</v>
      </c>
      <c r="Q784" s="52">
        <v>0</v>
      </c>
    </row>
    <row r="785" spans="1:17" s="18" customFormat="1" x14ac:dyDescent="0.35">
      <c r="A785" s="18" t="s">
        <v>15</v>
      </c>
      <c r="B785" s="18" t="s">
        <v>972</v>
      </c>
      <c r="C785" s="18" t="s">
        <v>17</v>
      </c>
      <c r="D785" s="18" t="s">
        <v>18</v>
      </c>
      <c r="E785" s="42" t="s">
        <v>17</v>
      </c>
      <c r="F785" s="31">
        <v>45265</v>
      </c>
      <c r="G785" s="31">
        <v>45400</v>
      </c>
      <c r="H785" s="31">
        <v>45402</v>
      </c>
      <c r="I785" s="52">
        <f t="shared" si="18"/>
        <v>341725</v>
      </c>
      <c r="J785" s="33">
        <v>47135</v>
      </c>
      <c r="K785" s="33">
        <v>294590</v>
      </c>
      <c r="L785" s="34"/>
      <c r="M785" s="35"/>
      <c r="N785" s="51">
        <f t="shared" si="19"/>
        <v>45582</v>
      </c>
      <c r="O785" s="31" t="s">
        <v>576</v>
      </c>
      <c r="P785" s="31" t="s">
        <v>576</v>
      </c>
      <c r="Q785" s="52">
        <v>0</v>
      </c>
    </row>
    <row r="786" spans="1:17" s="18" customFormat="1" x14ac:dyDescent="0.35">
      <c r="A786" s="18" t="s">
        <v>15</v>
      </c>
      <c r="B786" s="18" t="s">
        <v>974</v>
      </c>
      <c r="C786" s="18" t="s">
        <v>427</v>
      </c>
      <c r="D786" s="18" t="s">
        <v>988</v>
      </c>
      <c r="E786" s="18" t="s">
        <v>427</v>
      </c>
      <c r="F786" s="31">
        <v>45265</v>
      </c>
      <c r="G786" s="31">
        <v>45400</v>
      </c>
      <c r="H786" s="31">
        <v>45403</v>
      </c>
      <c r="I786" s="52">
        <f t="shared" ref="I786:I821" si="20">J786+K786</f>
        <v>380812</v>
      </c>
      <c r="J786" s="33">
        <v>52526</v>
      </c>
      <c r="K786" s="33">
        <v>328286</v>
      </c>
      <c r="L786" s="34"/>
      <c r="M786" s="35"/>
      <c r="N786" s="51">
        <f t="shared" si="19"/>
        <v>45583</v>
      </c>
      <c r="O786" s="31" t="s">
        <v>576</v>
      </c>
      <c r="P786" s="31" t="s">
        <v>576</v>
      </c>
      <c r="Q786" s="52">
        <v>0</v>
      </c>
    </row>
    <row r="787" spans="1:17" s="18" customFormat="1" x14ac:dyDescent="0.35">
      <c r="A787" s="18" t="s">
        <v>15</v>
      </c>
      <c r="B787" s="18" t="s">
        <v>975</v>
      </c>
      <c r="C787" s="18" t="s">
        <v>45</v>
      </c>
      <c r="D787" s="18" t="s">
        <v>46</v>
      </c>
      <c r="E787" s="18" t="s">
        <v>45</v>
      </c>
      <c r="F787" s="31">
        <v>45267</v>
      </c>
      <c r="G787" s="31">
        <v>45389</v>
      </c>
      <c r="H787" s="31">
        <v>45392</v>
      </c>
      <c r="I787" s="52">
        <f t="shared" si="20"/>
        <v>1051846</v>
      </c>
      <c r="J787" s="33">
        <v>145083</v>
      </c>
      <c r="K787" s="33">
        <v>906763</v>
      </c>
      <c r="L787" s="34"/>
      <c r="M787" s="35"/>
      <c r="N787" s="51">
        <f t="shared" si="19"/>
        <v>45572</v>
      </c>
      <c r="O787" s="31" t="s">
        <v>576</v>
      </c>
      <c r="P787" s="31" t="s">
        <v>576</v>
      </c>
      <c r="Q787" s="52">
        <v>0</v>
      </c>
    </row>
    <row r="788" spans="1:17" s="18" customFormat="1" x14ac:dyDescent="0.35">
      <c r="A788" s="18" t="s">
        <v>15</v>
      </c>
      <c r="B788" s="18" t="s">
        <v>976</v>
      </c>
      <c r="C788" s="18" t="s">
        <v>17</v>
      </c>
      <c r="D788" s="18" t="s">
        <v>18</v>
      </c>
      <c r="E788" s="18" t="s">
        <v>17</v>
      </c>
      <c r="F788" s="31">
        <v>45268</v>
      </c>
      <c r="G788" s="31">
        <v>45510</v>
      </c>
      <c r="H788" s="31">
        <v>45516</v>
      </c>
      <c r="I788" s="52">
        <f t="shared" si="20"/>
        <v>105988</v>
      </c>
      <c r="J788" s="33">
        <v>14620</v>
      </c>
      <c r="K788" s="33">
        <v>91368</v>
      </c>
      <c r="L788" s="34"/>
      <c r="M788" s="35"/>
      <c r="N788" s="51">
        <f t="shared" si="19"/>
        <v>45696</v>
      </c>
      <c r="O788" s="31" t="s">
        <v>576</v>
      </c>
      <c r="P788" s="31" t="s">
        <v>576</v>
      </c>
      <c r="Q788" s="52">
        <v>0</v>
      </c>
    </row>
    <row r="789" spans="1:17" s="18" customFormat="1" x14ac:dyDescent="0.35">
      <c r="A789" s="18" t="s">
        <v>15</v>
      </c>
      <c r="B789" s="18" t="s">
        <v>990</v>
      </c>
      <c r="C789" s="18" t="s">
        <v>204</v>
      </c>
      <c r="D789" s="18" t="s">
        <v>46</v>
      </c>
      <c r="E789" s="18" t="s">
        <v>45</v>
      </c>
      <c r="F789" s="31">
        <v>45271</v>
      </c>
      <c r="G789" s="31">
        <v>45391</v>
      </c>
      <c r="H789" s="31">
        <v>45391</v>
      </c>
      <c r="I789" s="52">
        <f t="shared" si="20"/>
        <v>175532</v>
      </c>
      <c r="J789" s="33">
        <v>24212</v>
      </c>
      <c r="K789" s="33">
        <v>151320</v>
      </c>
      <c r="L789" s="34"/>
      <c r="M789" s="35"/>
      <c r="N789" s="51">
        <f t="shared" si="19"/>
        <v>45571</v>
      </c>
      <c r="O789" s="31" t="s">
        <v>576</v>
      </c>
      <c r="P789" s="31" t="s">
        <v>576</v>
      </c>
      <c r="Q789" s="52">
        <v>0</v>
      </c>
    </row>
    <row r="790" spans="1:17" s="18" customFormat="1" x14ac:dyDescent="0.35">
      <c r="A790" s="18" t="s">
        <v>15</v>
      </c>
      <c r="B790" s="18" t="s">
        <v>977</v>
      </c>
      <c r="C790" s="18" t="s">
        <v>204</v>
      </c>
      <c r="D790" s="18" t="s">
        <v>46</v>
      </c>
      <c r="E790" s="18" t="s">
        <v>45</v>
      </c>
      <c r="F790" s="31">
        <v>45271</v>
      </c>
      <c r="G790" s="31">
        <v>45392</v>
      </c>
      <c r="H790" s="31">
        <v>45395</v>
      </c>
      <c r="I790" s="52">
        <f t="shared" si="20"/>
        <v>115785</v>
      </c>
      <c r="J790" s="33">
        <v>15971</v>
      </c>
      <c r="K790" s="33">
        <v>99814</v>
      </c>
      <c r="L790" s="34"/>
      <c r="M790" s="35"/>
      <c r="N790" s="51">
        <f t="shared" si="19"/>
        <v>45575</v>
      </c>
      <c r="O790" s="31" t="s">
        <v>576</v>
      </c>
      <c r="P790" s="31" t="s">
        <v>576</v>
      </c>
      <c r="Q790" s="52">
        <v>0</v>
      </c>
    </row>
    <row r="791" spans="1:17" s="18" customFormat="1" x14ac:dyDescent="0.35">
      <c r="A791" s="18" t="s">
        <v>15</v>
      </c>
      <c r="B791" s="18" t="s">
        <v>978</v>
      </c>
      <c r="C791" s="18" t="s">
        <v>812</v>
      </c>
      <c r="D791" s="18" t="s">
        <v>806</v>
      </c>
      <c r="E791" s="18" t="s">
        <v>813</v>
      </c>
      <c r="F791" s="31">
        <v>45271</v>
      </c>
      <c r="G791" s="31">
        <v>45401</v>
      </c>
      <c r="H791" s="31">
        <v>45403</v>
      </c>
      <c r="I791" s="52">
        <f t="shared" si="20"/>
        <v>150317</v>
      </c>
      <c r="J791" s="33">
        <v>20734</v>
      </c>
      <c r="K791" s="33">
        <v>129583</v>
      </c>
      <c r="L791" s="34"/>
      <c r="M791" s="35"/>
      <c r="N791" s="51">
        <f t="shared" si="19"/>
        <v>45583</v>
      </c>
      <c r="O791" s="31" t="s">
        <v>576</v>
      </c>
      <c r="P791" s="31" t="s">
        <v>576</v>
      </c>
      <c r="Q791" s="52">
        <v>0</v>
      </c>
    </row>
    <row r="792" spans="1:17" s="18" customFormat="1" x14ac:dyDescent="0.35">
      <c r="A792" s="18" t="s">
        <v>15</v>
      </c>
      <c r="B792" s="18" t="s">
        <v>979</v>
      </c>
      <c r="C792" s="18" t="s">
        <v>812</v>
      </c>
      <c r="D792" s="18" t="s">
        <v>806</v>
      </c>
      <c r="E792" s="18" t="s">
        <v>813</v>
      </c>
      <c r="F792" s="31">
        <v>45272</v>
      </c>
      <c r="G792" s="31">
        <v>45429</v>
      </c>
      <c r="H792" s="31">
        <v>45431</v>
      </c>
      <c r="I792" s="52">
        <f t="shared" si="20"/>
        <v>168953</v>
      </c>
      <c r="J792" s="33">
        <v>23304</v>
      </c>
      <c r="K792" s="33">
        <v>145649</v>
      </c>
      <c r="L792" s="34"/>
      <c r="M792" s="35"/>
      <c r="N792" s="51">
        <f t="shared" si="19"/>
        <v>45611</v>
      </c>
      <c r="O792" s="31" t="s">
        <v>576</v>
      </c>
      <c r="P792" s="31" t="s">
        <v>576</v>
      </c>
      <c r="Q792" s="52">
        <v>0</v>
      </c>
    </row>
    <row r="793" spans="1:17" s="18" customFormat="1" x14ac:dyDescent="0.35">
      <c r="A793" s="18" t="s">
        <v>15</v>
      </c>
      <c r="B793" s="18" t="s">
        <v>980</v>
      </c>
      <c r="C793" s="18" t="s">
        <v>36</v>
      </c>
      <c r="D793" s="18" t="s">
        <v>37</v>
      </c>
      <c r="E793" s="18" t="s">
        <v>36</v>
      </c>
      <c r="F793" s="31">
        <v>45273</v>
      </c>
      <c r="G793" s="31">
        <v>45392</v>
      </c>
      <c r="H793" s="31">
        <v>45396</v>
      </c>
      <c r="I793" s="52">
        <f t="shared" si="20"/>
        <v>67982</v>
      </c>
      <c r="J793" s="33">
        <v>9377</v>
      </c>
      <c r="K793" s="33">
        <v>58605</v>
      </c>
      <c r="L793" s="34"/>
      <c r="M793" s="35"/>
      <c r="N793" s="51">
        <f t="shared" si="19"/>
        <v>45576</v>
      </c>
      <c r="O793" s="31" t="s">
        <v>576</v>
      </c>
      <c r="P793" s="31" t="s">
        <v>576</v>
      </c>
      <c r="Q793" s="52">
        <v>0</v>
      </c>
    </row>
    <row r="794" spans="1:17" s="18" customFormat="1" x14ac:dyDescent="0.35">
      <c r="A794" s="18" t="s">
        <v>15</v>
      </c>
      <c r="B794" s="18" t="s">
        <v>981</v>
      </c>
      <c r="C794" s="18" t="s">
        <v>143</v>
      </c>
      <c r="D794" s="18" t="s">
        <v>37</v>
      </c>
      <c r="E794" s="18" t="s">
        <v>143</v>
      </c>
      <c r="F794" s="31">
        <v>45274</v>
      </c>
      <c r="G794" s="31">
        <v>45399</v>
      </c>
      <c r="H794" s="31">
        <v>45402</v>
      </c>
      <c r="I794" s="52">
        <f t="shared" si="20"/>
        <v>572500</v>
      </c>
      <c r="J794" s="33">
        <v>78966</v>
      </c>
      <c r="K794" s="33">
        <v>493534</v>
      </c>
      <c r="L794" s="34"/>
      <c r="M794" s="35"/>
      <c r="N794" s="51">
        <f t="shared" si="19"/>
        <v>45582</v>
      </c>
      <c r="O794" s="31" t="s">
        <v>576</v>
      </c>
      <c r="P794" s="31" t="s">
        <v>576</v>
      </c>
      <c r="Q794" s="52">
        <v>0</v>
      </c>
    </row>
    <row r="795" spans="1:17" s="18" customFormat="1" x14ac:dyDescent="0.35">
      <c r="A795" s="18" t="s">
        <v>15</v>
      </c>
      <c r="B795" s="18" t="s">
        <v>982</v>
      </c>
      <c r="C795" s="18" t="s">
        <v>33</v>
      </c>
      <c r="D795" s="18" t="s">
        <v>34</v>
      </c>
      <c r="E795" s="18" t="s">
        <v>33</v>
      </c>
      <c r="F795" s="31">
        <v>45278</v>
      </c>
      <c r="G795" s="31">
        <v>45437</v>
      </c>
      <c r="H795" s="31">
        <v>45438</v>
      </c>
      <c r="I795" s="52">
        <f t="shared" si="20"/>
        <v>80271</v>
      </c>
      <c r="J795" s="33">
        <v>11072</v>
      </c>
      <c r="K795" s="33">
        <v>69199</v>
      </c>
      <c r="L795" s="34"/>
      <c r="M795" s="35"/>
      <c r="N795" s="51">
        <f t="shared" si="19"/>
        <v>45618</v>
      </c>
      <c r="O795" s="31" t="s">
        <v>576</v>
      </c>
      <c r="P795" s="31" t="s">
        <v>576</v>
      </c>
      <c r="Q795" s="52">
        <v>0</v>
      </c>
    </row>
    <row r="796" spans="1:17" s="18" customFormat="1" x14ac:dyDescent="0.35">
      <c r="A796" s="18" t="s">
        <v>15</v>
      </c>
      <c r="B796" s="18" t="s">
        <v>983</v>
      </c>
      <c r="C796" s="18" t="s">
        <v>36</v>
      </c>
      <c r="D796" s="18" t="s">
        <v>37</v>
      </c>
      <c r="E796" s="18" t="s">
        <v>36</v>
      </c>
      <c r="F796" s="31">
        <v>45280</v>
      </c>
      <c r="G796" s="31">
        <v>45401</v>
      </c>
      <c r="H796" s="31">
        <v>45403</v>
      </c>
      <c r="I796" s="52">
        <f t="shared" si="20"/>
        <v>138807</v>
      </c>
      <c r="J796" s="15">
        <v>19146</v>
      </c>
      <c r="K796" s="15">
        <v>119661</v>
      </c>
      <c r="L796" s="34"/>
      <c r="M796" s="35"/>
      <c r="N796" s="51">
        <f t="shared" si="19"/>
        <v>45583</v>
      </c>
      <c r="O796" s="31" t="s">
        <v>576</v>
      </c>
      <c r="P796" s="31" t="s">
        <v>576</v>
      </c>
      <c r="Q796" s="52">
        <v>0</v>
      </c>
    </row>
    <row r="797" spans="1:17" s="18" customFormat="1" x14ac:dyDescent="0.35">
      <c r="A797" s="18" t="s">
        <v>15</v>
      </c>
      <c r="B797" s="18" t="s">
        <v>984</v>
      </c>
      <c r="C797" s="18" t="s">
        <v>36</v>
      </c>
      <c r="D797" s="31" t="s">
        <v>37</v>
      </c>
      <c r="E797" s="18" t="s">
        <v>36</v>
      </c>
      <c r="F797" s="31">
        <v>45280</v>
      </c>
      <c r="G797" s="31">
        <v>45407</v>
      </c>
      <c r="H797" s="31">
        <v>45410</v>
      </c>
      <c r="I797" s="52">
        <f t="shared" si="20"/>
        <v>72262</v>
      </c>
      <c r="J797" s="15">
        <v>9968</v>
      </c>
      <c r="K797" s="15">
        <v>62294</v>
      </c>
      <c r="L797" s="34"/>
      <c r="M797" s="35"/>
      <c r="N797" s="51">
        <f t="shared" si="19"/>
        <v>45590</v>
      </c>
      <c r="O797" s="31" t="s">
        <v>576</v>
      </c>
      <c r="P797" s="31" t="s">
        <v>576</v>
      </c>
      <c r="Q797" s="52">
        <v>0</v>
      </c>
    </row>
    <row r="798" spans="1:17" s="18" customFormat="1" x14ac:dyDescent="0.35">
      <c r="A798" s="18" t="s">
        <v>15</v>
      </c>
      <c r="B798" s="18" t="s">
        <v>985</v>
      </c>
      <c r="C798" s="18" t="s">
        <v>986</v>
      </c>
      <c r="D798" s="18" t="s">
        <v>244</v>
      </c>
      <c r="E798" s="18" t="s">
        <v>986</v>
      </c>
      <c r="F798" s="31">
        <v>45281</v>
      </c>
      <c r="G798" s="31">
        <v>45467</v>
      </c>
      <c r="H798" s="31">
        <v>45473</v>
      </c>
      <c r="I798" s="52">
        <f t="shared" si="20"/>
        <v>50987</v>
      </c>
      <c r="J798" s="15">
        <v>7033</v>
      </c>
      <c r="K798" s="15">
        <v>43954</v>
      </c>
      <c r="L798" s="34"/>
      <c r="M798" s="35"/>
      <c r="N798" s="51">
        <f t="shared" si="19"/>
        <v>45653</v>
      </c>
      <c r="O798" s="31" t="s">
        <v>576</v>
      </c>
      <c r="P798" s="31" t="s">
        <v>576</v>
      </c>
      <c r="Q798" s="52">
        <v>0</v>
      </c>
    </row>
    <row r="799" spans="1:17" s="18" customFormat="1" x14ac:dyDescent="0.35">
      <c r="A799" s="18" t="s">
        <v>15</v>
      </c>
      <c r="B799" s="18" t="s">
        <v>987</v>
      </c>
      <c r="C799" s="18" t="s">
        <v>25</v>
      </c>
      <c r="D799" s="18" t="s">
        <v>26</v>
      </c>
      <c r="E799" s="18" t="s">
        <v>25</v>
      </c>
      <c r="F799" s="31">
        <v>45282</v>
      </c>
      <c r="G799" s="31">
        <v>45407</v>
      </c>
      <c r="H799" s="31">
        <v>45413</v>
      </c>
      <c r="I799" s="52">
        <f t="shared" si="20"/>
        <v>111053</v>
      </c>
      <c r="J799" s="33">
        <v>15318</v>
      </c>
      <c r="K799" s="33">
        <v>95735</v>
      </c>
      <c r="L799" s="34"/>
      <c r="M799" s="35"/>
      <c r="N799" s="51">
        <f t="shared" si="19"/>
        <v>45593</v>
      </c>
      <c r="O799" s="31" t="s">
        <v>576</v>
      </c>
      <c r="P799" s="31" t="s">
        <v>576</v>
      </c>
      <c r="Q799" s="52">
        <v>0</v>
      </c>
    </row>
    <row r="800" spans="1:17" s="18" customFormat="1" x14ac:dyDescent="0.35">
      <c r="A800" s="18" t="s">
        <v>15</v>
      </c>
      <c r="B800" s="18" t="s">
        <v>989</v>
      </c>
      <c r="C800" s="18" t="s">
        <v>78</v>
      </c>
      <c r="D800" s="18" t="s">
        <v>79</v>
      </c>
      <c r="E800" s="18" t="s">
        <v>78</v>
      </c>
      <c r="F800" s="31">
        <v>45288</v>
      </c>
      <c r="G800" s="31">
        <v>45414</v>
      </c>
      <c r="H800" s="31">
        <v>45416</v>
      </c>
      <c r="I800" s="52">
        <f t="shared" si="20"/>
        <v>37652</v>
      </c>
      <c r="J800" s="33">
        <v>5194</v>
      </c>
      <c r="K800" s="33">
        <v>32458</v>
      </c>
      <c r="L800" s="34"/>
      <c r="M800" s="35"/>
      <c r="N800" s="51">
        <f t="shared" ref="N800:N823" si="21">H800+180</f>
        <v>45596</v>
      </c>
      <c r="O800" s="31" t="s">
        <v>576</v>
      </c>
      <c r="P800" s="31" t="s">
        <v>576</v>
      </c>
      <c r="Q800" s="52">
        <v>0</v>
      </c>
    </row>
    <row r="801" spans="1:17" s="18" customFormat="1" x14ac:dyDescent="0.35">
      <c r="A801" s="18" t="s">
        <v>15</v>
      </c>
      <c r="B801" s="18" t="s">
        <v>991</v>
      </c>
      <c r="C801" s="18" t="s">
        <v>45</v>
      </c>
      <c r="D801" s="18" t="s">
        <v>46</v>
      </c>
      <c r="E801" s="18" t="s">
        <v>45</v>
      </c>
      <c r="F801" s="31">
        <v>45295</v>
      </c>
      <c r="G801" s="31">
        <v>45415</v>
      </c>
      <c r="H801" s="31">
        <v>45418</v>
      </c>
      <c r="I801" s="52">
        <f t="shared" si="20"/>
        <v>1532239</v>
      </c>
      <c r="J801" s="33">
        <v>211344</v>
      </c>
      <c r="K801" s="33">
        <v>1320895</v>
      </c>
      <c r="L801" s="34"/>
      <c r="M801" s="35"/>
      <c r="N801" s="51">
        <f t="shared" si="21"/>
        <v>45598</v>
      </c>
      <c r="O801" s="31" t="s">
        <v>576</v>
      </c>
      <c r="P801" s="31" t="s">
        <v>576</v>
      </c>
      <c r="Q801" s="52">
        <v>0</v>
      </c>
    </row>
    <row r="802" spans="1:17" s="18" customFormat="1" x14ac:dyDescent="0.35">
      <c r="A802" s="18" t="s">
        <v>15</v>
      </c>
      <c r="B802" s="18" t="s">
        <v>992</v>
      </c>
      <c r="C802" s="18" t="s">
        <v>934</v>
      </c>
      <c r="D802" s="18" t="s">
        <v>41</v>
      </c>
      <c r="E802" s="18" t="s">
        <v>42</v>
      </c>
      <c r="F802" s="31">
        <v>45296</v>
      </c>
      <c r="G802" s="31">
        <v>45423</v>
      </c>
      <c r="H802" s="31">
        <v>45424</v>
      </c>
      <c r="I802" s="52">
        <f t="shared" si="20"/>
        <v>399049</v>
      </c>
      <c r="J802" s="33">
        <v>55042</v>
      </c>
      <c r="K802" s="33">
        <v>344007</v>
      </c>
      <c r="L802" s="34"/>
      <c r="M802" s="35"/>
      <c r="N802" s="51">
        <f t="shared" si="21"/>
        <v>45604</v>
      </c>
      <c r="O802" s="31" t="s">
        <v>576</v>
      </c>
      <c r="P802" s="31" t="s">
        <v>576</v>
      </c>
      <c r="Q802" s="52">
        <v>0</v>
      </c>
    </row>
    <row r="803" spans="1:17" s="18" customFormat="1" x14ac:dyDescent="0.35">
      <c r="A803" s="18" t="s">
        <v>15</v>
      </c>
      <c r="B803" s="18" t="s">
        <v>995</v>
      </c>
      <c r="C803" s="18" t="s">
        <v>934</v>
      </c>
      <c r="D803" s="18" t="s">
        <v>41</v>
      </c>
      <c r="E803" s="18" t="s">
        <v>42</v>
      </c>
      <c r="F803" s="31">
        <v>45296</v>
      </c>
      <c r="G803" s="31">
        <v>45429</v>
      </c>
      <c r="H803" s="31">
        <v>45431</v>
      </c>
      <c r="I803" s="52">
        <f t="shared" si="20"/>
        <v>1000000</v>
      </c>
      <c r="J803" s="15">
        <v>137932</v>
      </c>
      <c r="K803" s="15">
        <v>862068</v>
      </c>
      <c r="L803" s="34"/>
      <c r="M803" s="35"/>
      <c r="N803" s="51">
        <f t="shared" si="21"/>
        <v>45611</v>
      </c>
      <c r="O803" s="31" t="s">
        <v>576</v>
      </c>
      <c r="P803" s="31" t="s">
        <v>576</v>
      </c>
      <c r="Q803" s="52">
        <v>0</v>
      </c>
    </row>
    <row r="804" spans="1:17" s="18" customFormat="1" x14ac:dyDescent="0.35">
      <c r="A804" s="18" t="s">
        <v>15</v>
      </c>
      <c r="B804" s="18" t="s">
        <v>993</v>
      </c>
      <c r="C804" s="18" t="s">
        <v>241</v>
      </c>
      <c r="D804" s="18" t="s">
        <v>994</v>
      </c>
      <c r="E804" s="18" t="s">
        <v>655</v>
      </c>
      <c r="F804" s="31">
        <v>45296</v>
      </c>
      <c r="G804" s="31">
        <v>45433</v>
      </c>
      <c r="H804" s="31">
        <v>45437</v>
      </c>
      <c r="I804" s="52">
        <f t="shared" si="20"/>
        <v>944376</v>
      </c>
      <c r="J804" s="33">
        <v>130259</v>
      </c>
      <c r="K804" s="33">
        <v>814117</v>
      </c>
      <c r="L804" s="34"/>
      <c r="M804" s="35"/>
      <c r="N804" s="51">
        <f t="shared" si="21"/>
        <v>45617</v>
      </c>
      <c r="O804" s="31" t="s">
        <v>576</v>
      </c>
      <c r="P804" s="31" t="s">
        <v>576</v>
      </c>
      <c r="Q804" s="52">
        <v>0</v>
      </c>
    </row>
    <row r="805" spans="1:17" s="18" customFormat="1" x14ac:dyDescent="0.35">
      <c r="A805" s="18" t="s">
        <v>15</v>
      </c>
      <c r="B805" s="18" t="s">
        <v>996</v>
      </c>
      <c r="C805" s="18" t="s">
        <v>28</v>
      </c>
      <c r="D805" s="18" t="s">
        <v>29</v>
      </c>
      <c r="E805" s="18" t="s">
        <v>30</v>
      </c>
      <c r="F805" s="31">
        <v>45299</v>
      </c>
      <c r="G805" s="31">
        <v>45429</v>
      </c>
      <c r="H805" s="31">
        <v>45444</v>
      </c>
      <c r="I805" s="52">
        <f t="shared" si="20"/>
        <v>291044</v>
      </c>
      <c r="J805" s="33">
        <v>40144</v>
      </c>
      <c r="K805" s="33">
        <v>250900</v>
      </c>
      <c r="L805" s="34"/>
      <c r="M805" s="35"/>
      <c r="N805" s="51">
        <f t="shared" si="21"/>
        <v>45624</v>
      </c>
      <c r="O805" s="31" t="s">
        <v>576</v>
      </c>
      <c r="P805" s="31" t="s">
        <v>576</v>
      </c>
      <c r="Q805" s="52">
        <v>0</v>
      </c>
    </row>
    <row r="806" spans="1:17" s="18" customFormat="1" x14ac:dyDescent="0.35">
      <c r="A806" s="18" t="s">
        <v>15</v>
      </c>
      <c r="B806" s="18" t="s">
        <v>999</v>
      </c>
      <c r="C806" s="18" t="s">
        <v>17</v>
      </c>
      <c r="D806" s="18" t="s">
        <v>18</v>
      </c>
      <c r="E806" s="18" t="s">
        <v>17</v>
      </c>
      <c r="F806" s="31">
        <v>45300</v>
      </c>
      <c r="G806" s="31">
        <v>45451</v>
      </c>
      <c r="H806" s="31">
        <v>45458</v>
      </c>
      <c r="I806" s="52">
        <f t="shared" si="20"/>
        <v>302442</v>
      </c>
      <c r="J806" s="33">
        <v>41717</v>
      </c>
      <c r="K806" s="33">
        <v>260725</v>
      </c>
      <c r="L806" s="34"/>
      <c r="M806" s="35"/>
      <c r="N806" s="51">
        <f t="shared" si="21"/>
        <v>45638</v>
      </c>
      <c r="O806" s="31" t="s">
        <v>576</v>
      </c>
      <c r="P806" s="31" t="s">
        <v>576</v>
      </c>
      <c r="Q806" s="52">
        <v>0</v>
      </c>
    </row>
    <row r="807" spans="1:17" s="18" customFormat="1" x14ac:dyDescent="0.35">
      <c r="A807" s="18" t="s">
        <v>15</v>
      </c>
      <c r="B807" s="18" t="s">
        <v>997</v>
      </c>
      <c r="C807" s="18" t="s">
        <v>204</v>
      </c>
      <c r="D807" s="18" t="s">
        <v>46</v>
      </c>
      <c r="E807" s="18" t="s">
        <v>45</v>
      </c>
      <c r="F807" s="31">
        <v>45302</v>
      </c>
      <c r="G807" s="31">
        <v>45422</v>
      </c>
      <c r="H807" s="31">
        <v>45424</v>
      </c>
      <c r="I807" s="52">
        <f t="shared" si="20"/>
        <v>67927</v>
      </c>
      <c r="J807" s="33">
        <v>9370</v>
      </c>
      <c r="K807" s="33">
        <v>58557</v>
      </c>
      <c r="L807" s="34"/>
      <c r="M807" s="35"/>
      <c r="N807" s="51">
        <f t="shared" si="21"/>
        <v>45604</v>
      </c>
      <c r="O807" s="31" t="s">
        <v>576</v>
      </c>
      <c r="P807" s="31" t="s">
        <v>576</v>
      </c>
      <c r="Q807" s="52">
        <v>0</v>
      </c>
    </row>
    <row r="808" spans="1:17" s="18" customFormat="1" x14ac:dyDescent="0.35">
      <c r="A808" s="18" t="s">
        <v>15</v>
      </c>
      <c r="B808" s="2" t="s">
        <v>998</v>
      </c>
      <c r="C808" s="18" t="s">
        <v>36</v>
      </c>
      <c r="D808" s="18" t="s">
        <v>37</v>
      </c>
      <c r="E808" s="18" t="s">
        <v>36</v>
      </c>
      <c r="F808" s="31">
        <v>45309</v>
      </c>
      <c r="G808" s="31">
        <v>45429</v>
      </c>
      <c r="H808" s="31">
        <v>45431</v>
      </c>
      <c r="I808" s="52">
        <f t="shared" si="20"/>
        <v>473913</v>
      </c>
      <c r="J808" s="33">
        <v>65368</v>
      </c>
      <c r="K808" s="33">
        <v>408545</v>
      </c>
      <c r="L808" s="34"/>
      <c r="M808" s="35"/>
      <c r="N808" s="51">
        <f t="shared" si="21"/>
        <v>45611</v>
      </c>
      <c r="O808" s="31" t="s">
        <v>576</v>
      </c>
      <c r="P808" s="31" t="s">
        <v>576</v>
      </c>
      <c r="Q808" s="52">
        <v>0</v>
      </c>
    </row>
    <row r="809" spans="1:17" s="18" customFormat="1" x14ac:dyDescent="0.35">
      <c r="A809" s="18" t="s">
        <v>15</v>
      </c>
      <c r="B809" s="18" t="s">
        <v>1000</v>
      </c>
      <c r="C809" s="18" t="s">
        <v>204</v>
      </c>
      <c r="D809" s="18" t="s">
        <v>46</v>
      </c>
      <c r="E809" s="18" t="s">
        <v>45</v>
      </c>
      <c r="F809" s="31">
        <v>45315</v>
      </c>
      <c r="G809" s="31">
        <v>45436</v>
      </c>
      <c r="H809" s="31">
        <v>45438</v>
      </c>
      <c r="I809" s="52">
        <f t="shared" si="20"/>
        <v>597191</v>
      </c>
      <c r="J809" s="33">
        <v>82372</v>
      </c>
      <c r="K809" s="33">
        <v>514819</v>
      </c>
      <c r="L809" s="34"/>
      <c r="M809" s="35"/>
      <c r="N809" s="51">
        <f t="shared" si="21"/>
        <v>45618</v>
      </c>
      <c r="O809" s="31" t="s">
        <v>576</v>
      </c>
      <c r="P809" s="31" t="s">
        <v>576</v>
      </c>
      <c r="Q809" s="52">
        <v>0</v>
      </c>
    </row>
    <row r="810" spans="1:17" s="18" customFormat="1" x14ac:dyDescent="0.35">
      <c r="A810" s="18" t="s">
        <v>15</v>
      </c>
      <c r="B810" s="18" t="s">
        <v>1001</v>
      </c>
      <c r="C810" s="18" t="s">
        <v>33</v>
      </c>
      <c r="D810" s="18" t="s">
        <v>34</v>
      </c>
      <c r="E810" s="18" t="s">
        <v>33</v>
      </c>
      <c r="F810" s="31">
        <v>45316</v>
      </c>
      <c r="G810" s="31">
        <v>45470</v>
      </c>
      <c r="H810" s="31">
        <v>45473</v>
      </c>
      <c r="I810" s="52">
        <f t="shared" si="20"/>
        <v>248132</v>
      </c>
      <c r="J810" s="33">
        <v>34226</v>
      </c>
      <c r="K810" s="33">
        <v>213906</v>
      </c>
      <c r="L810" s="34"/>
      <c r="M810" s="35"/>
      <c r="N810" s="51">
        <f t="shared" si="21"/>
        <v>45653</v>
      </c>
      <c r="O810" s="31" t="s">
        <v>576</v>
      </c>
      <c r="P810" s="31" t="s">
        <v>576</v>
      </c>
      <c r="Q810" s="52">
        <v>0</v>
      </c>
    </row>
    <row r="811" spans="1:17" s="18" customFormat="1" x14ac:dyDescent="0.35">
      <c r="A811" s="18" t="s">
        <v>15</v>
      </c>
      <c r="B811" s="18" t="s">
        <v>1003</v>
      </c>
      <c r="C811" s="18" t="s">
        <v>934</v>
      </c>
      <c r="D811" s="18" t="s">
        <v>41</v>
      </c>
      <c r="E811" s="18" t="s">
        <v>42</v>
      </c>
      <c r="F811" s="31">
        <v>45317</v>
      </c>
      <c r="G811" s="31">
        <v>45443</v>
      </c>
      <c r="H811" s="31">
        <v>45445</v>
      </c>
      <c r="I811" s="52">
        <f t="shared" si="20"/>
        <v>0</v>
      </c>
      <c r="J811" s="33"/>
      <c r="K811" s="33"/>
      <c r="L811" s="34"/>
      <c r="M811" s="35"/>
      <c r="N811" s="51">
        <f t="shared" si="21"/>
        <v>45625</v>
      </c>
      <c r="O811" s="31" t="s">
        <v>576</v>
      </c>
      <c r="P811" s="31" t="s">
        <v>576</v>
      </c>
      <c r="Q811" s="52">
        <v>0</v>
      </c>
    </row>
    <row r="812" spans="1:17" s="18" customFormat="1" x14ac:dyDescent="0.35">
      <c r="A812" s="18" t="s">
        <v>15</v>
      </c>
      <c r="B812" s="18" t="s">
        <v>1002</v>
      </c>
      <c r="C812" s="18" t="s">
        <v>934</v>
      </c>
      <c r="D812" s="18" t="s">
        <v>41</v>
      </c>
      <c r="E812" s="18" t="s">
        <v>42</v>
      </c>
      <c r="F812" s="31">
        <v>45317</v>
      </c>
      <c r="G812" s="31">
        <v>45456</v>
      </c>
      <c r="H812" s="31">
        <v>45459</v>
      </c>
      <c r="I812" s="52">
        <f t="shared" si="20"/>
        <v>688834</v>
      </c>
      <c r="J812" s="33">
        <v>95012</v>
      </c>
      <c r="K812" s="33">
        <v>593822</v>
      </c>
      <c r="L812" s="34"/>
      <c r="M812" s="35"/>
      <c r="N812" s="51">
        <f t="shared" si="21"/>
        <v>45639</v>
      </c>
      <c r="O812" s="31" t="s">
        <v>576</v>
      </c>
      <c r="P812" s="31" t="s">
        <v>576</v>
      </c>
      <c r="Q812" s="52">
        <v>0</v>
      </c>
    </row>
    <row r="813" spans="1:17" s="18" customFormat="1" x14ac:dyDescent="0.35">
      <c r="A813" s="18" t="s">
        <v>15</v>
      </c>
      <c r="B813" s="18" t="s">
        <v>1004</v>
      </c>
      <c r="C813" s="18" t="s">
        <v>17</v>
      </c>
      <c r="D813" s="18" t="s">
        <v>18</v>
      </c>
      <c r="E813" s="18" t="s">
        <v>17</v>
      </c>
      <c r="F813" s="31">
        <v>45321</v>
      </c>
      <c r="G813" s="31">
        <v>45442</v>
      </c>
      <c r="H813" s="31">
        <v>45445</v>
      </c>
      <c r="I813" s="52">
        <f t="shared" si="20"/>
        <v>374277</v>
      </c>
      <c r="J813" s="33">
        <v>51625</v>
      </c>
      <c r="K813" s="33">
        <v>322652</v>
      </c>
      <c r="L813" s="34"/>
      <c r="M813" s="35"/>
      <c r="N813" s="51">
        <f t="shared" si="21"/>
        <v>45625</v>
      </c>
      <c r="O813" s="31" t="s">
        <v>576</v>
      </c>
      <c r="P813" s="31" t="s">
        <v>576</v>
      </c>
      <c r="Q813" s="52">
        <v>0</v>
      </c>
    </row>
    <row r="814" spans="1:17" s="18" customFormat="1" x14ac:dyDescent="0.35">
      <c r="A814" s="18" t="s">
        <v>15</v>
      </c>
      <c r="B814" s="18" t="s">
        <v>1005</v>
      </c>
      <c r="C814" s="18" t="s">
        <v>143</v>
      </c>
      <c r="D814" s="18" t="s">
        <v>37</v>
      </c>
      <c r="E814" s="18" t="s">
        <v>143</v>
      </c>
      <c r="F814" s="31">
        <v>45322</v>
      </c>
      <c r="G814" s="31">
        <v>45444</v>
      </c>
      <c r="H814" s="31">
        <v>45448</v>
      </c>
      <c r="I814" s="52">
        <f t="shared" si="20"/>
        <v>205204</v>
      </c>
      <c r="J814" s="33">
        <v>28304</v>
      </c>
      <c r="K814" s="33">
        <v>176900</v>
      </c>
      <c r="L814" s="34"/>
      <c r="M814" s="35"/>
      <c r="N814" s="51">
        <f t="shared" si="21"/>
        <v>45628</v>
      </c>
      <c r="O814" s="31" t="s">
        <v>576</v>
      </c>
      <c r="P814" s="31" t="s">
        <v>576</v>
      </c>
      <c r="Q814" s="52">
        <v>0</v>
      </c>
    </row>
    <row r="815" spans="1:17" s="18" customFormat="1" x14ac:dyDescent="0.35">
      <c r="A815" s="18" t="s">
        <v>15</v>
      </c>
      <c r="B815" s="18" t="s">
        <v>1007</v>
      </c>
      <c r="C815" s="18" t="s">
        <v>1008</v>
      </c>
      <c r="D815" s="18" t="s">
        <v>332</v>
      </c>
      <c r="E815" s="18" t="s">
        <v>333</v>
      </c>
      <c r="F815" s="31">
        <v>45323</v>
      </c>
      <c r="G815" s="31">
        <v>45457</v>
      </c>
      <c r="H815" s="31">
        <v>45461</v>
      </c>
      <c r="I815" s="52">
        <f t="shared" si="20"/>
        <v>466432</v>
      </c>
      <c r="J815" s="33">
        <v>64336</v>
      </c>
      <c r="K815" s="33">
        <v>402096</v>
      </c>
      <c r="L815" s="34"/>
      <c r="M815" s="35"/>
      <c r="N815" s="51">
        <f t="shared" si="21"/>
        <v>45641</v>
      </c>
      <c r="O815" s="31" t="s">
        <v>576</v>
      </c>
      <c r="P815" s="31" t="s">
        <v>576</v>
      </c>
      <c r="Q815" s="52">
        <v>0</v>
      </c>
    </row>
    <row r="816" spans="1:17" s="18" customFormat="1" x14ac:dyDescent="0.35">
      <c r="A816" s="18" t="s">
        <v>15</v>
      </c>
      <c r="B816" s="18" t="s">
        <v>1011</v>
      </c>
      <c r="C816" s="18" t="s">
        <v>812</v>
      </c>
      <c r="D816" s="18" t="s">
        <v>254</v>
      </c>
      <c r="E816" s="18" t="s">
        <v>813</v>
      </c>
      <c r="F816" s="31">
        <v>45330</v>
      </c>
      <c r="G816" s="31">
        <v>45451</v>
      </c>
      <c r="H816" s="31">
        <v>45451</v>
      </c>
      <c r="I816" s="52">
        <f t="shared" si="20"/>
        <v>1554112</v>
      </c>
      <c r="J816" s="33">
        <v>214361</v>
      </c>
      <c r="K816" s="33">
        <v>1339751</v>
      </c>
      <c r="L816" s="34"/>
      <c r="M816" s="35"/>
      <c r="N816" s="51">
        <f t="shared" si="21"/>
        <v>45631</v>
      </c>
      <c r="O816" s="31" t="s">
        <v>576</v>
      </c>
      <c r="P816" s="31" t="s">
        <v>576</v>
      </c>
      <c r="Q816" s="52">
        <v>0</v>
      </c>
    </row>
    <row r="817" spans="1:17" s="18" customFormat="1" x14ac:dyDescent="0.35">
      <c r="A817" s="18" t="s">
        <v>15</v>
      </c>
      <c r="B817" s="18" t="s">
        <v>1012</v>
      </c>
      <c r="C817" s="18" t="s">
        <v>143</v>
      </c>
      <c r="D817" s="18" t="s">
        <v>37</v>
      </c>
      <c r="E817" s="18" t="s">
        <v>143</v>
      </c>
      <c r="F817" s="31">
        <v>45330</v>
      </c>
      <c r="G817" s="31">
        <v>45452</v>
      </c>
      <c r="H817" s="31">
        <v>45454</v>
      </c>
      <c r="I817" s="52">
        <f t="shared" si="20"/>
        <v>390711</v>
      </c>
      <c r="J817" s="33">
        <v>53892</v>
      </c>
      <c r="K817" s="33">
        <v>336819</v>
      </c>
      <c r="L817" s="34"/>
      <c r="M817" s="35"/>
      <c r="N817" s="51">
        <f t="shared" si="21"/>
        <v>45634</v>
      </c>
      <c r="O817" s="31" t="s">
        <v>576</v>
      </c>
      <c r="P817" s="31" t="s">
        <v>576</v>
      </c>
      <c r="Q817" s="52">
        <v>0</v>
      </c>
    </row>
    <row r="818" spans="1:17" s="18" customFormat="1" x14ac:dyDescent="0.35">
      <c r="A818" s="18" t="s">
        <v>15</v>
      </c>
      <c r="B818" s="2" t="s">
        <v>1013</v>
      </c>
      <c r="C818" s="18" t="s">
        <v>33</v>
      </c>
      <c r="D818" s="18" t="s">
        <v>34</v>
      </c>
      <c r="E818" s="18" t="s">
        <v>33</v>
      </c>
      <c r="F818" s="31">
        <v>45330</v>
      </c>
      <c r="G818" s="31">
        <v>45452</v>
      </c>
      <c r="H818" s="31">
        <v>45452</v>
      </c>
      <c r="I818" s="52">
        <f t="shared" si="20"/>
        <v>219417</v>
      </c>
      <c r="J818" s="33">
        <v>30265</v>
      </c>
      <c r="K818" s="33">
        <v>189152</v>
      </c>
      <c r="L818" s="34"/>
      <c r="M818" s="35"/>
      <c r="N818" s="51">
        <f t="shared" si="21"/>
        <v>45632</v>
      </c>
      <c r="O818" s="31" t="s">
        <v>576</v>
      </c>
      <c r="P818" s="31" t="s">
        <v>576</v>
      </c>
      <c r="Q818" s="52">
        <v>0</v>
      </c>
    </row>
    <row r="819" spans="1:17" s="18" customFormat="1" x14ac:dyDescent="0.35">
      <c r="A819" s="18" t="s">
        <v>15</v>
      </c>
      <c r="B819" s="18" t="s">
        <v>1014</v>
      </c>
      <c r="C819" s="18" t="s">
        <v>17</v>
      </c>
      <c r="D819" s="18" t="s">
        <v>18</v>
      </c>
      <c r="E819" s="18" t="s">
        <v>17</v>
      </c>
      <c r="F819" s="31">
        <v>45330</v>
      </c>
      <c r="G819" s="31">
        <v>45464</v>
      </c>
      <c r="H819" s="31">
        <v>45480</v>
      </c>
      <c r="I819" s="52">
        <f t="shared" si="20"/>
        <v>500224</v>
      </c>
      <c r="J819" s="15">
        <v>68997</v>
      </c>
      <c r="K819" s="15">
        <v>431227</v>
      </c>
      <c r="L819" s="34"/>
      <c r="M819" s="35"/>
      <c r="N819" s="51">
        <f t="shared" si="21"/>
        <v>45660</v>
      </c>
      <c r="O819" s="31" t="s">
        <v>576</v>
      </c>
      <c r="P819" s="31" t="s">
        <v>576</v>
      </c>
      <c r="Q819" s="52">
        <v>0</v>
      </c>
    </row>
    <row r="820" spans="1:17" s="18" customFormat="1" x14ac:dyDescent="0.35">
      <c r="A820" s="18" t="s">
        <v>15</v>
      </c>
      <c r="B820" s="18" t="s">
        <v>1015</v>
      </c>
      <c r="C820" s="18" t="s">
        <v>21</v>
      </c>
      <c r="D820" s="18" t="s">
        <v>22</v>
      </c>
      <c r="E820" s="18" t="s">
        <v>21</v>
      </c>
      <c r="F820" s="31">
        <v>45341</v>
      </c>
      <c r="G820" s="31">
        <v>45475</v>
      </c>
      <c r="H820" s="31">
        <v>45481</v>
      </c>
      <c r="I820" s="52">
        <f t="shared" si="20"/>
        <v>181828</v>
      </c>
      <c r="J820" s="33">
        <v>25080</v>
      </c>
      <c r="K820" s="33">
        <v>156748</v>
      </c>
      <c r="L820" s="34"/>
      <c r="M820" s="35"/>
      <c r="N820" s="51">
        <f t="shared" si="21"/>
        <v>45661</v>
      </c>
      <c r="O820" s="31" t="s">
        <v>576</v>
      </c>
      <c r="P820" s="31" t="s">
        <v>576</v>
      </c>
      <c r="Q820" s="52">
        <v>0</v>
      </c>
    </row>
    <row r="821" spans="1:17" s="18" customFormat="1" x14ac:dyDescent="0.35">
      <c r="A821" s="18" t="s">
        <v>15</v>
      </c>
      <c r="B821" s="18" t="s">
        <v>1016</v>
      </c>
      <c r="C821" s="18" t="s">
        <v>28</v>
      </c>
      <c r="D821" s="18" t="s">
        <v>29</v>
      </c>
      <c r="E821" s="18" t="s">
        <v>30</v>
      </c>
      <c r="F821" s="31">
        <v>45343</v>
      </c>
      <c r="G821" s="31">
        <v>45473</v>
      </c>
      <c r="H821" s="31">
        <v>45475</v>
      </c>
      <c r="I821" s="52">
        <f t="shared" si="20"/>
        <v>507904</v>
      </c>
      <c r="J821" s="33">
        <v>70056</v>
      </c>
      <c r="K821" s="33">
        <v>437848</v>
      </c>
      <c r="L821" s="34"/>
      <c r="M821" s="35"/>
      <c r="N821" s="51">
        <f t="shared" si="21"/>
        <v>45655</v>
      </c>
      <c r="O821" s="31" t="s">
        <v>576</v>
      </c>
      <c r="P821" s="31" t="s">
        <v>576</v>
      </c>
      <c r="Q821" s="52">
        <v>0</v>
      </c>
    </row>
    <row r="822" spans="1:17" s="18" customFormat="1" x14ac:dyDescent="0.35">
      <c r="A822" s="18" t="s">
        <v>15</v>
      </c>
      <c r="B822" s="18" t="s">
        <v>1017</v>
      </c>
      <c r="C822" s="18" t="s">
        <v>241</v>
      </c>
      <c r="D822" s="18" t="s">
        <v>34</v>
      </c>
      <c r="E822" s="18" t="s">
        <v>655</v>
      </c>
      <c r="F822" s="31">
        <v>45343</v>
      </c>
      <c r="G822" s="31">
        <v>45464</v>
      </c>
      <c r="H822" s="31">
        <v>45464</v>
      </c>
      <c r="I822" s="52">
        <f t="shared" ref="I822:I827" si="22">J822+K822</f>
        <v>1011427</v>
      </c>
      <c r="J822" s="15">
        <v>139508</v>
      </c>
      <c r="K822" s="15">
        <v>871919</v>
      </c>
      <c r="L822" s="34"/>
      <c r="M822" s="35"/>
      <c r="N822" s="51">
        <f t="shared" si="21"/>
        <v>45644</v>
      </c>
      <c r="O822" s="31" t="s">
        <v>576</v>
      </c>
      <c r="P822" s="31" t="s">
        <v>576</v>
      </c>
      <c r="Q822" s="52">
        <v>0</v>
      </c>
    </row>
    <row r="823" spans="1:17" s="18" customFormat="1" x14ac:dyDescent="0.35">
      <c r="A823" s="18" t="s">
        <v>15</v>
      </c>
      <c r="B823" s="18" t="s">
        <v>1019</v>
      </c>
      <c r="C823" s="18" t="s">
        <v>241</v>
      </c>
      <c r="D823" s="18" t="s">
        <v>34</v>
      </c>
      <c r="E823" s="18" t="s">
        <v>655</v>
      </c>
      <c r="F823" s="31">
        <v>45344</v>
      </c>
      <c r="G823" s="31">
        <v>45466</v>
      </c>
      <c r="H823" s="31">
        <v>45466</v>
      </c>
      <c r="I823" s="52">
        <f t="shared" si="22"/>
        <v>1039595</v>
      </c>
      <c r="J823" s="15">
        <v>143393</v>
      </c>
      <c r="K823" s="15">
        <v>896202</v>
      </c>
      <c r="L823" s="34"/>
      <c r="M823" s="35"/>
      <c r="N823" s="51">
        <f t="shared" si="21"/>
        <v>45646</v>
      </c>
      <c r="O823" s="31" t="s">
        <v>576</v>
      </c>
      <c r="P823" s="31" t="s">
        <v>576</v>
      </c>
      <c r="Q823" s="52">
        <v>0</v>
      </c>
    </row>
    <row r="824" spans="1:17" s="18" customFormat="1" x14ac:dyDescent="0.35">
      <c r="A824" s="18" t="s">
        <v>15</v>
      </c>
      <c r="B824" s="18" t="s">
        <v>1020</v>
      </c>
      <c r="C824" s="18" t="s">
        <v>36</v>
      </c>
      <c r="D824" s="18" t="s">
        <v>37</v>
      </c>
      <c r="E824" s="18" t="s">
        <v>36</v>
      </c>
      <c r="F824" s="31">
        <v>45345</v>
      </c>
      <c r="G824" s="31">
        <v>45465</v>
      </c>
      <c r="H824" s="31">
        <v>45477</v>
      </c>
      <c r="I824" s="52">
        <f t="shared" si="22"/>
        <v>2274049</v>
      </c>
      <c r="J824" s="33">
        <v>313662</v>
      </c>
      <c r="K824" s="33">
        <v>1960387</v>
      </c>
      <c r="L824" s="34"/>
      <c r="M824" s="35"/>
      <c r="N824" s="51">
        <f>H824+180</f>
        <v>45657</v>
      </c>
      <c r="O824" s="31" t="s">
        <v>576</v>
      </c>
      <c r="P824" s="31" t="s">
        <v>576</v>
      </c>
      <c r="Q824" s="52">
        <v>0</v>
      </c>
    </row>
    <row r="825" spans="1:17" s="18" customFormat="1" x14ac:dyDescent="0.35">
      <c r="A825" s="18" t="s">
        <v>15</v>
      </c>
      <c r="B825" s="2" t="s">
        <v>1024</v>
      </c>
      <c r="C825" s="18" t="s">
        <v>934</v>
      </c>
      <c r="D825" s="18" t="s">
        <v>41</v>
      </c>
      <c r="E825" s="18" t="s">
        <v>42</v>
      </c>
      <c r="F825" s="31">
        <v>45357</v>
      </c>
      <c r="G825" s="31">
        <v>45479</v>
      </c>
      <c r="H825" s="31">
        <v>45484</v>
      </c>
      <c r="I825" s="52">
        <f t="shared" si="22"/>
        <v>1000000</v>
      </c>
      <c r="J825" s="33">
        <v>137932</v>
      </c>
      <c r="K825" s="33">
        <v>862068</v>
      </c>
      <c r="L825" s="34"/>
      <c r="M825" s="35"/>
      <c r="N825" s="51">
        <f>H825+180</f>
        <v>45664</v>
      </c>
      <c r="O825" s="31" t="s">
        <v>576</v>
      </c>
      <c r="P825" s="31" t="s">
        <v>576</v>
      </c>
      <c r="Q825" s="52">
        <v>0</v>
      </c>
    </row>
    <row r="826" spans="1:17" s="18" customFormat="1" x14ac:dyDescent="0.35">
      <c r="A826" s="18" t="s">
        <v>15</v>
      </c>
      <c r="B826" s="18" t="s">
        <v>1025</v>
      </c>
      <c r="C826" s="18" t="s">
        <v>241</v>
      </c>
      <c r="D826" s="18" t="s">
        <v>34</v>
      </c>
      <c r="E826" s="42" t="s">
        <v>655</v>
      </c>
      <c r="F826" s="31">
        <v>45357</v>
      </c>
      <c r="G826" s="31">
        <v>45478</v>
      </c>
      <c r="H826" s="31">
        <v>45478</v>
      </c>
      <c r="I826" s="52">
        <f t="shared" si="22"/>
        <v>1356085</v>
      </c>
      <c r="J826" s="33">
        <v>187047</v>
      </c>
      <c r="K826" s="33">
        <v>1169038</v>
      </c>
      <c r="L826" s="34"/>
      <c r="M826" s="35"/>
      <c r="N826" s="51">
        <f t="shared" ref="N826:N829" si="23">H826+180</f>
        <v>45658</v>
      </c>
      <c r="O826" s="31" t="s">
        <v>576</v>
      </c>
      <c r="P826" s="31" t="s">
        <v>576</v>
      </c>
      <c r="Q826" s="52">
        <v>0</v>
      </c>
    </row>
    <row r="827" spans="1:17" s="18" customFormat="1" x14ac:dyDescent="0.35">
      <c r="A827" s="18" t="s">
        <v>15</v>
      </c>
      <c r="B827" s="18" t="s">
        <v>1026</v>
      </c>
      <c r="C827" s="18" t="s">
        <v>223</v>
      </c>
      <c r="D827" s="18" t="s">
        <v>224</v>
      </c>
      <c r="E827" s="42" t="s">
        <v>223</v>
      </c>
      <c r="F827" s="31">
        <v>45362</v>
      </c>
      <c r="G827" s="31">
        <v>45617</v>
      </c>
      <c r="H827" s="31">
        <v>45619</v>
      </c>
      <c r="I827" s="52">
        <f t="shared" si="22"/>
        <v>55298</v>
      </c>
      <c r="J827" s="33">
        <v>7628</v>
      </c>
      <c r="K827" s="33">
        <v>47670</v>
      </c>
      <c r="L827" s="34"/>
      <c r="M827" s="35"/>
      <c r="N827" s="51">
        <f t="shared" si="23"/>
        <v>45799</v>
      </c>
      <c r="O827" s="31" t="s">
        <v>576</v>
      </c>
      <c r="P827" s="31" t="s">
        <v>576</v>
      </c>
      <c r="Q827" s="52">
        <v>0</v>
      </c>
    </row>
    <row r="828" spans="1:17" s="18" customFormat="1" x14ac:dyDescent="0.35">
      <c r="A828" s="18" t="s">
        <v>15</v>
      </c>
      <c r="B828" s="18" t="s">
        <v>1027</v>
      </c>
      <c r="C828" s="42" t="s">
        <v>49</v>
      </c>
      <c r="D828" s="18" t="s">
        <v>50</v>
      </c>
      <c r="E828" s="18" t="s">
        <v>51</v>
      </c>
      <c r="F828" s="31">
        <v>45364</v>
      </c>
      <c r="G828" s="31">
        <v>45489</v>
      </c>
      <c r="H828" s="31">
        <v>45494</v>
      </c>
      <c r="I828" s="52">
        <f t="shared" ref="I828:I829" si="24">J828+K828</f>
        <v>31754</v>
      </c>
      <c r="J828" s="33">
        <v>4380</v>
      </c>
      <c r="K828" s="33">
        <v>27374</v>
      </c>
      <c r="L828" s="34"/>
      <c r="M828" s="35"/>
      <c r="N828" s="51">
        <f t="shared" si="23"/>
        <v>45674</v>
      </c>
      <c r="O828" s="31" t="s">
        <v>576</v>
      </c>
      <c r="P828" s="31" t="s">
        <v>576</v>
      </c>
      <c r="Q828" s="52">
        <v>0</v>
      </c>
    </row>
    <row r="829" spans="1:17" s="18" customFormat="1" x14ac:dyDescent="0.35">
      <c r="A829" s="18" t="s">
        <v>15</v>
      </c>
      <c r="B829" s="18" t="s">
        <v>1028</v>
      </c>
      <c r="C829" s="18" t="s">
        <v>49</v>
      </c>
      <c r="D829" s="18" t="s">
        <v>50</v>
      </c>
      <c r="E829" s="18" t="s">
        <v>51</v>
      </c>
      <c r="F829" s="31">
        <v>45364</v>
      </c>
      <c r="G829" s="31">
        <v>45489</v>
      </c>
      <c r="H829" s="31">
        <v>45494</v>
      </c>
      <c r="I829" s="52">
        <f t="shared" si="24"/>
        <v>35743</v>
      </c>
      <c r="J829" s="33">
        <v>4931</v>
      </c>
      <c r="K829" s="33">
        <v>30812</v>
      </c>
      <c r="L829" s="34"/>
      <c r="M829" s="35"/>
      <c r="N829" s="51">
        <f t="shared" si="23"/>
        <v>45674</v>
      </c>
      <c r="O829" s="31" t="s">
        <v>576</v>
      </c>
      <c r="P829" s="31" t="s">
        <v>576</v>
      </c>
      <c r="Q829" s="52">
        <v>0</v>
      </c>
    </row>
    <row r="830" spans="1:17" s="18" customFormat="1" x14ac:dyDescent="0.35">
      <c r="F830" s="31"/>
      <c r="G830" s="31"/>
      <c r="H830" s="31"/>
      <c r="J830" s="33"/>
      <c r="K830" s="33"/>
      <c r="L830" s="34"/>
      <c r="M830" s="35"/>
      <c r="O830" s="31"/>
      <c r="P830" s="31"/>
    </row>
    <row r="831" spans="1:17" s="18" customFormat="1" x14ac:dyDescent="0.35">
      <c r="F831" s="31"/>
      <c r="G831" s="31"/>
      <c r="H831" s="31"/>
      <c r="J831" s="33"/>
      <c r="K831" s="33"/>
      <c r="L831" s="34"/>
      <c r="M831" s="35"/>
      <c r="O831" s="31"/>
      <c r="P831" s="31"/>
    </row>
    <row r="832" spans="1:17" s="18" customFormat="1" x14ac:dyDescent="0.35">
      <c r="F832" s="31"/>
      <c r="G832" s="31"/>
      <c r="H832" s="31"/>
      <c r="J832" s="33"/>
      <c r="K832" s="33"/>
      <c r="L832" s="34"/>
      <c r="M832" s="35"/>
      <c r="O832" s="31"/>
      <c r="P832" s="31"/>
    </row>
    <row r="833" spans="6:16" s="18" customFormat="1" x14ac:dyDescent="0.35">
      <c r="F833" s="31"/>
      <c r="G833" s="31"/>
      <c r="H833" s="31"/>
      <c r="J833" s="33"/>
      <c r="K833" s="33"/>
      <c r="L833" s="34"/>
      <c r="M833" s="35"/>
      <c r="O833" s="31"/>
      <c r="P833" s="31"/>
    </row>
    <row r="834" spans="6:16" s="18" customFormat="1" x14ac:dyDescent="0.35">
      <c r="F834" s="31"/>
      <c r="G834" s="31"/>
      <c r="H834" s="31"/>
      <c r="J834" s="33"/>
      <c r="K834" s="33"/>
      <c r="L834" s="34"/>
      <c r="M834" s="35"/>
      <c r="O834" s="31"/>
      <c r="P834" s="31"/>
    </row>
    <row r="835" spans="6:16" s="18" customFormat="1" x14ac:dyDescent="0.35">
      <c r="F835" s="31"/>
      <c r="G835" s="31"/>
      <c r="H835" s="31"/>
      <c r="J835" s="33"/>
      <c r="K835" s="33"/>
      <c r="L835" s="34"/>
      <c r="M835" s="35"/>
      <c r="O835" s="31"/>
      <c r="P835" s="31"/>
    </row>
    <row r="836" spans="6:16" s="18" customFormat="1" x14ac:dyDescent="0.35">
      <c r="F836" s="31"/>
      <c r="G836" s="31"/>
      <c r="H836" s="31"/>
      <c r="J836" s="33"/>
      <c r="K836" s="33"/>
      <c r="L836" s="34"/>
      <c r="M836" s="35"/>
      <c r="O836" s="31"/>
      <c r="P836" s="31"/>
    </row>
    <row r="837" spans="6:16" s="18" customFormat="1" x14ac:dyDescent="0.35">
      <c r="F837" s="31"/>
      <c r="G837" s="31"/>
      <c r="H837" s="31"/>
      <c r="J837" s="33"/>
      <c r="K837" s="33"/>
      <c r="L837" s="34"/>
      <c r="M837" s="35"/>
      <c r="O837" s="31"/>
      <c r="P837" s="31"/>
    </row>
    <row r="838" spans="6:16" s="18" customFormat="1" x14ac:dyDescent="0.35">
      <c r="F838" s="31"/>
      <c r="G838" s="31"/>
      <c r="H838" s="31"/>
      <c r="J838" s="33"/>
      <c r="K838" s="33"/>
      <c r="L838" s="34"/>
      <c r="M838" s="35"/>
      <c r="O838" s="31"/>
      <c r="P838" s="31"/>
    </row>
    <row r="839" spans="6:16" s="18" customFormat="1" x14ac:dyDescent="0.35">
      <c r="F839" s="31"/>
      <c r="G839" s="31"/>
      <c r="H839" s="31"/>
      <c r="J839" s="33"/>
      <c r="K839" s="33"/>
      <c r="L839" s="34"/>
      <c r="M839" s="35"/>
      <c r="O839" s="31"/>
      <c r="P839" s="31"/>
    </row>
    <row r="840" spans="6:16" s="18" customFormat="1" x14ac:dyDescent="0.35">
      <c r="F840" s="31"/>
      <c r="G840" s="31"/>
      <c r="H840" s="31"/>
      <c r="J840" s="33"/>
      <c r="K840" s="33"/>
      <c r="L840" s="34"/>
      <c r="M840" s="35"/>
      <c r="O840" s="31"/>
      <c r="P840" s="31"/>
    </row>
    <row r="841" spans="6:16" s="18" customFormat="1" x14ac:dyDescent="0.35">
      <c r="F841" s="31"/>
      <c r="G841" s="31"/>
      <c r="H841" s="31"/>
      <c r="J841" s="33"/>
      <c r="K841" s="33"/>
      <c r="L841" s="34"/>
      <c r="M841" s="35"/>
      <c r="O841" s="31"/>
      <c r="P841" s="31"/>
    </row>
    <row r="842" spans="6:16" s="18" customFormat="1" x14ac:dyDescent="0.35">
      <c r="F842" s="31"/>
      <c r="G842" s="31"/>
      <c r="H842" s="31"/>
      <c r="J842" s="33"/>
      <c r="K842" s="33"/>
      <c r="L842" s="34"/>
      <c r="M842" s="35"/>
      <c r="O842" s="31"/>
      <c r="P842" s="31"/>
    </row>
    <row r="843" spans="6:16" s="18" customFormat="1" x14ac:dyDescent="0.35">
      <c r="F843" s="31"/>
      <c r="G843" s="31"/>
      <c r="H843" s="31"/>
      <c r="J843" s="33"/>
      <c r="K843" s="33"/>
      <c r="L843" s="34"/>
      <c r="M843" s="35"/>
      <c r="O843" s="31"/>
      <c r="P843" s="31"/>
    </row>
    <row r="844" spans="6:16" s="18" customFormat="1" x14ac:dyDescent="0.35">
      <c r="F844" s="31"/>
      <c r="G844" s="31"/>
      <c r="H844" s="31"/>
      <c r="J844" s="33"/>
      <c r="K844" s="33"/>
      <c r="L844" s="34"/>
      <c r="M844" s="35"/>
      <c r="O844" s="31"/>
      <c r="P844" s="31"/>
    </row>
    <row r="845" spans="6:16" s="18" customFormat="1" x14ac:dyDescent="0.35">
      <c r="F845" s="31"/>
      <c r="G845" s="31"/>
      <c r="H845" s="31"/>
      <c r="J845" s="33"/>
      <c r="K845" s="33"/>
      <c r="L845" s="34"/>
      <c r="M845" s="35"/>
      <c r="O845" s="31"/>
      <c r="P845" s="31"/>
    </row>
    <row r="846" spans="6:16" s="18" customFormat="1" x14ac:dyDescent="0.35">
      <c r="F846" s="31"/>
      <c r="G846" s="31"/>
      <c r="H846" s="31"/>
      <c r="J846" s="33"/>
      <c r="K846" s="33"/>
      <c r="L846" s="34"/>
      <c r="M846" s="35"/>
      <c r="O846" s="31"/>
      <c r="P846" s="31"/>
    </row>
    <row r="847" spans="6:16" s="18" customFormat="1" x14ac:dyDescent="0.35">
      <c r="F847" s="31"/>
      <c r="G847" s="31"/>
      <c r="H847" s="31"/>
      <c r="J847" s="33"/>
      <c r="K847" s="33"/>
      <c r="L847" s="34"/>
      <c r="M847" s="35"/>
      <c r="O847" s="31"/>
      <c r="P847" s="31"/>
    </row>
    <row r="848" spans="6:16" s="18" customFormat="1" x14ac:dyDescent="0.35">
      <c r="F848" s="31"/>
      <c r="G848" s="31"/>
      <c r="H848" s="31"/>
      <c r="J848" s="33"/>
      <c r="K848" s="33"/>
      <c r="L848" s="34"/>
      <c r="M848" s="35"/>
      <c r="O848" s="31"/>
      <c r="P848" s="31"/>
    </row>
    <row r="849" spans="6:16" s="18" customFormat="1" x14ac:dyDescent="0.35">
      <c r="F849" s="31"/>
      <c r="G849" s="31"/>
      <c r="H849" s="31"/>
      <c r="J849" s="33"/>
      <c r="K849" s="33"/>
      <c r="L849" s="34"/>
      <c r="M849" s="35"/>
      <c r="O849" s="31"/>
      <c r="P849" s="31"/>
    </row>
    <row r="850" spans="6:16" s="18" customFormat="1" x14ac:dyDescent="0.35">
      <c r="F850" s="31"/>
      <c r="G850" s="31"/>
      <c r="H850" s="31"/>
      <c r="J850" s="33"/>
      <c r="K850" s="33"/>
      <c r="L850" s="34"/>
      <c r="M850" s="35"/>
      <c r="O850" s="31"/>
      <c r="P850" s="31"/>
    </row>
    <row r="851" spans="6:16" s="18" customFormat="1" x14ac:dyDescent="0.35">
      <c r="F851" s="31"/>
      <c r="G851" s="31"/>
      <c r="H851" s="31"/>
      <c r="J851" s="33"/>
      <c r="K851" s="33"/>
      <c r="L851" s="34"/>
      <c r="M851" s="35"/>
      <c r="O851" s="31"/>
      <c r="P851" s="31"/>
    </row>
    <row r="852" spans="6:16" s="18" customFormat="1" x14ac:dyDescent="0.35">
      <c r="F852" s="31"/>
      <c r="G852" s="31"/>
      <c r="H852" s="31"/>
      <c r="J852" s="33"/>
      <c r="K852" s="33"/>
      <c r="L852" s="34"/>
      <c r="M852" s="35"/>
      <c r="O852" s="31"/>
      <c r="P852" s="31"/>
    </row>
    <row r="853" spans="6:16" s="18" customFormat="1" x14ac:dyDescent="0.35">
      <c r="F853" s="31"/>
      <c r="G853" s="31"/>
      <c r="H853" s="31"/>
      <c r="J853" s="33"/>
      <c r="K853" s="33"/>
      <c r="L853" s="34"/>
      <c r="M853" s="35"/>
      <c r="O853" s="31"/>
      <c r="P853" s="31"/>
    </row>
    <row r="854" spans="6:16" x14ac:dyDescent="0.35">
      <c r="J854" s="15"/>
      <c r="K854" s="15"/>
      <c r="O854" s="6"/>
    </row>
    <row r="855" spans="6:16" x14ac:dyDescent="0.35">
      <c r="J855" s="15"/>
      <c r="K855" s="15"/>
      <c r="O855" s="6"/>
    </row>
    <row r="856" spans="6:16" x14ac:dyDescent="0.35">
      <c r="J856" s="15"/>
      <c r="K856" s="15"/>
      <c r="O856" s="6"/>
    </row>
    <row r="857" spans="6:16" x14ac:dyDescent="0.35">
      <c r="J857" s="15"/>
      <c r="K857" s="15"/>
      <c r="O857" s="6"/>
    </row>
    <row r="858" spans="6:16" x14ac:dyDescent="0.35">
      <c r="J858" s="15"/>
      <c r="K858" s="15"/>
      <c r="O858" s="6"/>
    </row>
    <row r="859" spans="6:16" x14ac:dyDescent="0.35">
      <c r="J859" s="15"/>
      <c r="K859" s="15"/>
      <c r="O859" s="6"/>
    </row>
    <row r="860" spans="6:16" x14ac:dyDescent="0.35">
      <c r="J860" s="15"/>
      <c r="K860" s="15"/>
      <c r="O860" s="6"/>
    </row>
    <row r="861" spans="6:16" x14ac:dyDescent="0.35">
      <c r="J861" s="15"/>
      <c r="K861" s="15"/>
      <c r="O861" s="6"/>
    </row>
    <row r="862" spans="6:16" x14ac:dyDescent="0.35">
      <c r="J862" s="15"/>
      <c r="K862" s="15"/>
      <c r="O862" s="6"/>
    </row>
    <row r="863" spans="6:16" x14ac:dyDescent="0.35">
      <c r="J863" s="15"/>
      <c r="K863" s="15"/>
      <c r="O863" s="6"/>
    </row>
    <row r="864" spans="6:16" x14ac:dyDescent="0.35">
      <c r="J864" s="15"/>
      <c r="K864" s="15"/>
      <c r="O864" s="6"/>
    </row>
    <row r="865" spans="10:15" x14ac:dyDescent="0.35">
      <c r="J865" s="15"/>
      <c r="K865" s="15"/>
      <c r="O865" s="6"/>
    </row>
    <row r="866" spans="10:15" x14ac:dyDescent="0.35">
      <c r="J866" s="15"/>
      <c r="K866" s="15"/>
      <c r="O866" s="6"/>
    </row>
    <row r="867" spans="10:15" x14ac:dyDescent="0.35">
      <c r="J867" s="15"/>
      <c r="K867" s="15"/>
      <c r="O867" s="6"/>
    </row>
    <row r="868" spans="10:15" x14ac:dyDescent="0.35">
      <c r="J868" s="15"/>
      <c r="K868" s="15"/>
      <c r="O868" s="6"/>
    </row>
    <row r="869" spans="10:15" x14ac:dyDescent="0.35">
      <c r="J869" s="15"/>
      <c r="K869" s="15"/>
      <c r="O869" s="6"/>
    </row>
    <row r="870" spans="10:15" x14ac:dyDescent="0.35">
      <c r="J870" s="15"/>
      <c r="K870" s="15"/>
      <c r="O870" s="6"/>
    </row>
    <row r="871" spans="10:15" x14ac:dyDescent="0.35">
      <c r="J871" s="15"/>
      <c r="K871" s="15"/>
      <c r="O871" s="6"/>
    </row>
    <row r="872" spans="10:15" x14ac:dyDescent="0.35">
      <c r="J872" s="15"/>
      <c r="K872" s="15"/>
      <c r="O872" s="6"/>
    </row>
    <row r="873" spans="10:15" x14ac:dyDescent="0.35">
      <c r="J873" s="15"/>
      <c r="K873" s="15"/>
      <c r="O873" s="6"/>
    </row>
    <row r="874" spans="10:15" x14ac:dyDescent="0.35">
      <c r="J874" s="15"/>
      <c r="K874" s="15"/>
      <c r="O874" s="6"/>
    </row>
    <row r="875" spans="10:15" x14ac:dyDescent="0.35">
      <c r="J875" s="15"/>
      <c r="K875" s="15"/>
      <c r="O875" s="6"/>
    </row>
    <row r="876" spans="10:15" x14ac:dyDescent="0.35">
      <c r="J876" s="15"/>
      <c r="K876" s="15"/>
      <c r="O876" s="6"/>
    </row>
    <row r="877" spans="10:15" x14ac:dyDescent="0.35">
      <c r="J877" s="15"/>
      <c r="K877" s="15"/>
      <c r="O877" s="6"/>
    </row>
    <row r="878" spans="10:15" x14ac:dyDescent="0.35">
      <c r="J878" s="15"/>
      <c r="K878" s="15"/>
      <c r="O878" s="6"/>
    </row>
    <row r="879" spans="10:15" x14ac:dyDescent="0.35">
      <c r="J879" s="15"/>
      <c r="K879" s="15"/>
      <c r="O879" s="6"/>
    </row>
    <row r="880" spans="10:15" x14ac:dyDescent="0.35">
      <c r="J880" s="15"/>
      <c r="K880" s="15"/>
      <c r="O880" s="6"/>
    </row>
    <row r="881" spans="10:15" x14ac:dyDescent="0.35">
      <c r="J881" s="15"/>
      <c r="K881" s="15"/>
      <c r="O881" s="6"/>
    </row>
    <row r="882" spans="10:15" x14ac:dyDescent="0.35">
      <c r="J882" s="15"/>
      <c r="K882" s="15"/>
      <c r="O882" s="6"/>
    </row>
    <row r="883" spans="10:15" x14ac:dyDescent="0.35">
      <c r="J883" s="15"/>
      <c r="K883" s="15"/>
      <c r="O883" s="6"/>
    </row>
    <row r="884" spans="10:15" x14ac:dyDescent="0.35">
      <c r="J884" s="15"/>
      <c r="K884" s="15"/>
      <c r="O884" s="6"/>
    </row>
    <row r="885" spans="10:15" x14ac:dyDescent="0.35">
      <c r="J885" s="15"/>
      <c r="K885" s="15"/>
      <c r="O885" s="6"/>
    </row>
    <row r="886" spans="10:15" x14ac:dyDescent="0.35">
      <c r="J886" s="15"/>
      <c r="K886" s="15"/>
      <c r="O886" s="6"/>
    </row>
    <row r="887" spans="10:15" x14ac:dyDescent="0.35">
      <c r="J887" s="15"/>
      <c r="K887" s="15"/>
      <c r="O887" s="6"/>
    </row>
    <row r="888" spans="10:15" x14ac:dyDescent="0.35">
      <c r="J888" s="15"/>
      <c r="K888" s="15"/>
      <c r="O888" s="6"/>
    </row>
    <row r="889" spans="10:15" x14ac:dyDescent="0.35">
      <c r="J889" s="15"/>
      <c r="K889" s="15"/>
      <c r="O889" s="6"/>
    </row>
    <row r="890" spans="10:15" x14ac:dyDescent="0.35">
      <c r="J890" s="15"/>
      <c r="K890" s="15"/>
      <c r="O890" s="6"/>
    </row>
    <row r="891" spans="10:15" x14ac:dyDescent="0.35">
      <c r="J891" s="15"/>
      <c r="K891" s="15"/>
      <c r="O891" s="6"/>
    </row>
    <row r="892" spans="10:15" x14ac:dyDescent="0.35">
      <c r="J892" s="15"/>
      <c r="K892" s="15"/>
      <c r="O892" s="6"/>
    </row>
    <row r="893" spans="10:15" x14ac:dyDescent="0.35">
      <c r="J893" s="15"/>
      <c r="K893" s="15"/>
      <c r="O893" s="6"/>
    </row>
    <row r="894" spans="10:15" x14ac:dyDescent="0.35">
      <c r="J894" s="15"/>
      <c r="K894" s="15"/>
      <c r="O894" s="6"/>
    </row>
    <row r="895" spans="10:15" x14ac:dyDescent="0.35">
      <c r="J895" s="15"/>
      <c r="K895" s="15"/>
      <c r="O895" s="6"/>
    </row>
    <row r="896" spans="10:15" x14ac:dyDescent="0.35">
      <c r="J896" s="15"/>
      <c r="K896" s="15"/>
      <c r="O896" s="6"/>
    </row>
    <row r="897" spans="10:15" x14ac:dyDescent="0.35">
      <c r="J897" s="15"/>
      <c r="K897" s="15"/>
      <c r="O897" s="6"/>
    </row>
    <row r="898" spans="10:15" x14ac:dyDescent="0.35">
      <c r="J898" s="15"/>
      <c r="K898" s="15"/>
      <c r="O898" s="6"/>
    </row>
    <row r="899" spans="10:15" x14ac:dyDescent="0.35">
      <c r="J899" s="15"/>
      <c r="K899" s="15"/>
      <c r="O899" s="6"/>
    </row>
    <row r="900" spans="10:15" x14ac:dyDescent="0.35">
      <c r="J900" s="15"/>
      <c r="K900" s="15"/>
      <c r="O900" s="6"/>
    </row>
    <row r="901" spans="10:15" x14ac:dyDescent="0.35">
      <c r="J901" s="15"/>
      <c r="K901" s="15"/>
      <c r="O901" s="6"/>
    </row>
    <row r="902" spans="10:15" x14ac:dyDescent="0.35">
      <c r="J902" s="15"/>
      <c r="K902" s="15"/>
      <c r="O902" s="6"/>
    </row>
    <row r="903" spans="10:15" x14ac:dyDescent="0.35">
      <c r="J903" s="15"/>
      <c r="K903" s="15"/>
      <c r="O903" s="6"/>
    </row>
    <row r="904" spans="10:15" x14ac:dyDescent="0.35">
      <c r="J904" s="15"/>
      <c r="K904" s="15"/>
      <c r="O904" s="6"/>
    </row>
    <row r="905" spans="10:15" x14ac:dyDescent="0.35">
      <c r="J905" s="15"/>
      <c r="K905" s="15"/>
      <c r="O905" s="6"/>
    </row>
    <row r="906" spans="10:15" x14ac:dyDescent="0.35">
      <c r="J906" s="15"/>
      <c r="K906" s="15"/>
      <c r="O906" s="6"/>
    </row>
    <row r="907" spans="10:15" x14ac:dyDescent="0.35">
      <c r="J907" s="15"/>
      <c r="K907" s="15"/>
      <c r="O907" s="6"/>
    </row>
    <row r="908" spans="10:15" x14ac:dyDescent="0.35">
      <c r="J908" s="15"/>
      <c r="K908" s="15"/>
      <c r="O908" s="6"/>
    </row>
    <row r="909" spans="10:15" x14ac:dyDescent="0.35">
      <c r="J909" s="15"/>
      <c r="K909" s="15"/>
      <c r="O909" s="6"/>
    </row>
    <row r="910" spans="10:15" x14ac:dyDescent="0.35">
      <c r="J910" s="15"/>
      <c r="K910" s="15"/>
      <c r="O910" s="6"/>
    </row>
    <row r="911" spans="10:15" x14ac:dyDescent="0.35">
      <c r="J911" s="15"/>
      <c r="K911" s="15"/>
      <c r="O911" s="6"/>
    </row>
    <row r="912" spans="10:15" x14ac:dyDescent="0.35">
      <c r="J912" s="15"/>
      <c r="K912" s="15"/>
      <c r="O912" s="6"/>
    </row>
    <row r="913" spans="10:15" x14ac:dyDescent="0.35">
      <c r="J913" s="15"/>
      <c r="K913" s="15"/>
      <c r="O913" s="6"/>
    </row>
    <row r="914" spans="10:15" x14ac:dyDescent="0.35">
      <c r="J914" s="15"/>
      <c r="K914" s="15"/>
      <c r="O914" s="6"/>
    </row>
    <row r="915" spans="10:15" x14ac:dyDescent="0.35">
      <c r="J915" s="15"/>
      <c r="K915" s="15"/>
      <c r="O915" s="6"/>
    </row>
    <row r="916" spans="10:15" x14ac:dyDescent="0.35">
      <c r="J916" s="15"/>
      <c r="K916" s="15"/>
      <c r="O916" s="6"/>
    </row>
    <row r="917" spans="10:15" x14ac:dyDescent="0.35">
      <c r="J917" s="15"/>
      <c r="K917" s="15"/>
      <c r="O917" s="6"/>
    </row>
    <row r="918" spans="10:15" x14ac:dyDescent="0.35">
      <c r="J918" s="15"/>
      <c r="K918" s="15"/>
      <c r="O918" s="6"/>
    </row>
    <row r="919" spans="10:15" x14ac:dyDescent="0.35">
      <c r="J919" s="15"/>
      <c r="K919" s="15"/>
      <c r="O919" s="6"/>
    </row>
    <row r="920" spans="10:15" x14ac:dyDescent="0.35">
      <c r="J920" s="15"/>
      <c r="K920" s="15"/>
      <c r="O920" s="6"/>
    </row>
    <row r="921" spans="10:15" x14ac:dyDescent="0.35">
      <c r="J921" s="15"/>
      <c r="K921" s="15"/>
      <c r="O921" s="6"/>
    </row>
    <row r="922" spans="10:15" x14ac:dyDescent="0.35">
      <c r="J922" s="15"/>
      <c r="K922" s="15"/>
      <c r="O922" s="6"/>
    </row>
    <row r="923" spans="10:15" x14ac:dyDescent="0.35">
      <c r="J923" s="15"/>
      <c r="K923" s="15"/>
      <c r="O923" s="6"/>
    </row>
    <row r="924" spans="10:15" x14ac:dyDescent="0.35">
      <c r="J924" s="15"/>
      <c r="K924" s="15"/>
      <c r="O924" s="6"/>
    </row>
    <row r="925" spans="10:15" x14ac:dyDescent="0.35">
      <c r="J925" s="15"/>
      <c r="K925" s="15"/>
      <c r="O925" s="6"/>
    </row>
    <row r="926" spans="10:15" x14ac:dyDescent="0.35">
      <c r="J926" s="15"/>
      <c r="K926" s="15"/>
      <c r="O926" s="6"/>
    </row>
    <row r="927" spans="10:15" x14ac:dyDescent="0.35">
      <c r="J927" s="15"/>
      <c r="K927" s="15"/>
      <c r="O927" s="6"/>
    </row>
    <row r="928" spans="10:15" x14ac:dyDescent="0.35">
      <c r="J928" s="15"/>
      <c r="K928" s="15"/>
      <c r="O928" s="6"/>
    </row>
    <row r="929" spans="10:15" x14ac:dyDescent="0.35">
      <c r="J929" s="15"/>
      <c r="K929" s="15"/>
      <c r="O929" s="6"/>
    </row>
    <row r="930" spans="10:15" x14ac:dyDescent="0.35">
      <c r="J930" s="15"/>
      <c r="K930" s="15"/>
      <c r="O930" s="6"/>
    </row>
    <row r="931" spans="10:15" x14ac:dyDescent="0.35">
      <c r="J931" s="15"/>
      <c r="K931" s="15"/>
      <c r="O931" s="6"/>
    </row>
    <row r="932" spans="10:15" x14ac:dyDescent="0.35">
      <c r="J932" s="15"/>
      <c r="K932" s="15"/>
      <c r="O932" s="6"/>
    </row>
    <row r="933" spans="10:15" x14ac:dyDescent="0.35">
      <c r="J933" s="15"/>
      <c r="K933" s="15"/>
      <c r="O933" s="6"/>
    </row>
    <row r="934" spans="10:15" x14ac:dyDescent="0.35">
      <c r="J934" s="15"/>
      <c r="K934" s="15"/>
      <c r="O934" s="6"/>
    </row>
    <row r="935" spans="10:15" x14ac:dyDescent="0.35">
      <c r="J935" s="15"/>
      <c r="K935" s="15"/>
      <c r="O935" s="6"/>
    </row>
    <row r="936" spans="10:15" x14ac:dyDescent="0.35">
      <c r="J936" s="15"/>
      <c r="K936" s="15"/>
      <c r="O936" s="6"/>
    </row>
    <row r="937" spans="10:15" x14ac:dyDescent="0.35">
      <c r="J937" s="15"/>
      <c r="K937" s="15"/>
      <c r="O937" s="6"/>
    </row>
    <row r="938" spans="10:15" x14ac:dyDescent="0.35">
      <c r="J938" s="15"/>
      <c r="K938" s="15"/>
      <c r="O938" s="6"/>
    </row>
    <row r="939" spans="10:15" x14ac:dyDescent="0.35">
      <c r="J939" s="15"/>
      <c r="K939" s="15"/>
      <c r="O939" s="6"/>
    </row>
    <row r="940" spans="10:15" x14ac:dyDescent="0.35">
      <c r="J940" s="15"/>
      <c r="K940" s="15"/>
      <c r="O940" s="6"/>
    </row>
    <row r="941" spans="10:15" x14ac:dyDescent="0.35">
      <c r="J941" s="15"/>
      <c r="K941" s="15"/>
      <c r="O941" s="6"/>
    </row>
    <row r="942" spans="10:15" x14ac:dyDescent="0.35">
      <c r="J942" s="15"/>
      <c r="K942" s="15"/>
      <c r="O942" s="6"/>
    </row>
    <row r="943" spans="10:15" x14ac:dyDescent="0.35">
      <c r="J943" s="15"/>
      <c r="K943" s="15"/>
      <c r="O943" s="6"/>
    </row>
    <row r="944" spans="10:15" x14ac:dyDescent="0.35">
      <c r="J944" s="15"/>
      <c r="K944" s="15"/>
      <c r="O944" s="6"/>
    </row>
    <row r="945" spans="10:15" x14ac:dyDescent="0.35">
      <c r="J945" s="15"/>
      <c r="K945" s="15"/>
      <c r="O945" s="6"/>
    </row>
    <row r="946" spans="10:15" x14ac:dyDescent="0.35">
      <c r="J946" s="15"/>
      <c r="K946" s="15"/>
      <c r="O946" s="6"/>
    </row>
    <row r="947" spans="10:15" x14ac:dyDescent="0.35">
      <c r="J947" s="15"/>
      <c r="K947" s="15"/>
      <c r="O947" s="6"/>
    </row>
    <row r="948" spans="10:15" x14ac:dyDescent="0.35">
      <c r="J948" s="15"/>
      <c r="K948" s="15"/>
      <c r="O948" s="6"/>
    </row>
    <row r="949" spans="10:15" x14ac:dyDescent="0.35">
      <c r="J949" s="15"/>
      <c r="K949" s="15"/>
      <c r="O949" s="6"/>
    </row>
    <row r="950" spans="10:15" x14ac:dyDescent="0.35">
      <c r="J950" s="15"/>
      <c r="K950" s="15"/>
      <c r="O950" s="6"/>
    </row>
    <row r="951" spans="10:15" x14ac:dyDescent="0.35">
      <c r="J951" s="15"/>
      <c r="K951" s="15"/>
      <c r="O951" s="6"/>
    </row>
    <row r="952" spans="10:15" x14ac:dyDescent="0.35">
      <c r="J952" s="15"/>
      <c r="K952" s="15"/>
      <c r="O952" s="6"/>
    </row>
    <row r="953" spans="10:15" x14ac:dyDescent="0.35">
      <c r="J953" s="15"/>
      <c r="K953" s="15"/>
      <c r="O953" s="6"/>
    </row>
    <row r="954" spans="10:15" x14ac:dyDescent="0.35">
      <c r="J954" s="15"/>
      <c r="K954" s="15"/>
      <c r="O954" s="6"/>
    </row>
    <row r="955" spans="10:15" x14ac:dyDescent="0.35">
      <c r="J955" s="15"/>
      <c r="K955" s="15"/>
      <c r="O955" s="6"/>
    </row>
    <row r="956" spans="10:15" x14ac:dyDescent="0.35">
      <c r="J956" s="15"/>
      <c r="K956" s="15"/>
      <c r="O956" s="6"/>
    </row>
    <row r="957" spans="10:15" x14ac:dyDescent="0.35">
      <c r="J957" s="15"/>
      <c r="K957" s="15"/>
      <c r="O957" s="6"/>
    </row>
    <row r="958" spans="10:15" x14ac:dyDescent="0.35">
      <c r="J958" s="15"/>
      <c r="K958" s="15"/>
      <c r="O958" s="6"/>
    </row>
    <row r="959" spans="10:15" x14ac:dyDescent="0.35">
      <c r="J959" s="15"/>
      <c r="K959" s="15"/>
      <c r="O959" s="6"/>
    </row>
    <row r="960" spans="10:15" x14ac:dyDescent="0.35">
      <c r="J960" s="15"/>
      <c r="K960" s="15"/>
      <c r="O960" s="6"/>
    </row>
    <row r="961" spans="10:15" x14ac:dyDescent="0.35">
      <c r="J961" s="15"/>
      <c r="K961" s="15"/>
      <c r="O961" s="6"/>
    </row>
    <row r="962" spans="10:15" x14ac:dyDescent="0.35">
      <c r="J962" s="15"/>
      <c r="K962" s="15"/>
      <c r="O962" s="6"/>
    </row>
    <row r="963" spans="10:15" x14ac:dyDescent="0.35">
      <c r="J963" s="15"/>
      <c r="K963" s="15"/>
      <c r="O963" s="6"/>
    </row>
    <row r="964" spans="10:15" x14ac:dyDescent="0.35">
      <c r="J964" s="15"/>
      <c r="K964" s="15"/>
      <c r="O964" s="6"/>
    </row>
    <row r="965" spans="10:15" x14ac:dyDescent="0.35">
      <c r="J965" s="15"/>
      <c r="K965" s="15"/>
      <c r="O965" s="6"/>
    </row>
    <row r="966" spans="10:15" x14ac:dyDescent="0.35">
      <c r="J966" s="15"/>
      <c r="K966" s="15"/>
      <c r="O966" s="6"/>
    </row>
    <row r="967" spans="10:15" x14ac:dyDescent="0.35">
      <c r="J967" s="15"/>
      <c r="K967" s="15"/>
      <c r="O967" s="6"/>
    </row>
    <row r="968" spans="10:15" x14ac:dyDescent="0.35">
      <c r="J968" s="15"/>
      <c r="K968" s="15"/>
      <c r="O968" s="6"/>
    </row>
    <row r="969" spans="10:15" x14ac:dyDescent="0.35">
      <c r="J969" s="15"/>
      <c r="K969" s="15"/>
      <c r="O969" s="6"/>
    </row>
    <row r="970" spans="10:15" x14ac:dyDescent="0.35">
      <c r="J970" s="15"/>
      <c r="K970" s="15"/>
      <c r="O970" s="6"/>
    </row>
    <row r="971" spans="10:15" x14ac:dyDescent="0.35">
      <c r="J971" s="15"/>
      <c r="K971" s="15"/>
      <c r="O971" s="6"/>
    </row>
    <row r="972" spans="10:15" x14ac:dyDescent="0.35">
      <c r="J972" s="15"/>
      <c r="K972" s="15"/>
      <c r="O972" s="6"/>
    </row>
    <row r="973" spans="10:15" x14ac:dyDescent="0.35">
      <c r="J973" s="15"/>
      <c r="K973" s="15"/>
      <c r="O973" s="6"/>
    </row>
    <row r="974" spans="10:15" x14ac:dyDescent="0.35">
      <c r="J974" s="15"/>
      <c r="K974" s="15"/>
      <c r="O974" s="6"/>
    </row>
    <row r="975" spans="10:15" x14ac:dyDescent="0.35">
      <c r="J975" s="15"/>
      <c r="K975" s="15"/>
      <c r="O975" s="6"/>
    </row>
    <row r="976" spans="10:15" x14ac:dyDescent="0.35">
      <c r="J976" s="15"/>
      <c r="K976" s="15"/>
      <c r="O976" s="6"/>
    </row>
    <row r="977" spans="10:15" x14ac:dyDescent="0.35">
      <c r="J977" s="15"/>
      <c r="K977" s="15"/>
      <c r="O977" s="6"/>
    </row>
    <row r="978" spans="10:15" x14ac:dyDescent="0.35">
      <c r="J978" s="15"/>
      <c r="K978" s="15"/>
      <c r="O978" s="6"/>
    </row>
    <row r="979" spans="10:15" x14ac:dyDescent="0.35">
      <c r="J979" s="15"/>
      <c r="K979" s="15"/>
      <c r="O979" s="6"/>
    </row>
    <row r="980" spans="10:15" x14ac:dyDescent="0.35">
      <c r="J980" s="15"/>
      <c r="K980" s="15"/>
      <c r="O980" s="6"/>
    </row>
    <row r="981" spans="10:15" x14ac:dyDescent="0.35">
      <c r="J981" s="15"/>
      <c r="K981" s="15"/>
      <c r="O981" s="6"/>
    </row>
    <row r="982" spans="10:15" x14ac:dyDescent="0.35">
      <c r="J982" s="15"/>
      <c r="K982" s="15"/>
      <c r="O982" s="6"/>
    </row>
    <row r="983" spans="10:15" x14ac:dyDescent="0.35">
      <c r="J983" s="15"/>
      <c r="K983" s="15"/>
      <c r="O983" s="6"/>
    </row>
    <row r="984" spans="10:15" x14ac:dyDescent="0.35">
      <c r="J984" s="15"/>
      <c r="K984" s="15"/>
      <c r="O984" s="6"/>
    </row>
    <row r="985" spans="10:15" x14ac:dyDescent="0.35">
      <c r="J985" s="15"/>
      <c r="K985" s="15"/>
      <c r="O985" s="6"/>
    </row>
    <row r="986" spans="10:15" x14ac:dyDescent="0.35">
      <c r="J986" s="15"/>
      <c r="K986" s="15"/>
      <c r="O986" s="6"/>
    </row>
    <row r="987" spans="10:15" x14ac:dyDescent="0.35">
      <c r="J987" s="15"/>
      <c r="K987" s="15"/>
      <c r="O987" s="6"/>
    </row>
    <row r="988" spans="10:15" x14ac:dyDescent="0.35">
      <c r="J988" s="15"/>
      <c r="K988" s="15"/>
      <c r="O988" s="6"/>
    </row>
    <row r="989" spans="10:15" x14ac:dyDescent="0.35">
      <c r="J989" s="15"/>
      <c r="K989" s="15"/>
      <c r="O989" s="6"/>
    </row>
    <row r="990" spans="10:15" x14ac:dyDescent="0.35">
      <c r="J990" s="15"/>
      <c r="K990" s="15"/>
      <c r="O990" s="6"/>
    </row>
    <row r="991" spans="10:15" x14ac:dyDescent="0.35">
      <c r="J991" s="15"/>
      <c r="K991" s="15"/>
      <c r="O991" s="6"/>
    </row>
    <row r="992" spans="10:15" x14ac:dyDescent="0.35">
      <c r="J992" s="15"/>
      <c r="K992" s="15"/>
      <c r="O992" s="6"/>
    </row>
    <row r="993" spans="10:15" x14ac:dyDescent="0.35">
      <c r="J993" s="15"/>
      <c r="K993" s="15"/>
      <c r="O993" s="6"/>
    </row>
    <row r="994" spans="10:15" x14ac:dyDescent="0.35">
      <c r="J994" s="15"/>
      <c r="K994" s="15"/>
      <c r="O994" s="6"/>
    </row>
    <row r="995" spans="10:15" x14ac:dyDescent="0.35">
      <c r="J995" s="15"/>
      <c r="K995" s="15"/>
      <c r="O995" s="6"/>
    </row>
    <row r="996" spans="10:15" x14ac:dyDescent="0.35">
      <c r="J996" s="15"/>
      <c r="K996" s="15"/>
      <c r="O996" s="6"/>
    </row>
    <row r="997" spans="10:15" x14ac:dyDescent="0.35">
      <c r="J997" s="15"/>
      <c r="K997" s="15"/>
      <c r="O997" s="6"/>
    </row>
    <row r="998" spans="10:15" x14ac:dyDescent="0.35">
      <c r="J998" s="15"/>
      <c r="K998" s="15"/>
      <c r="O998" s="6"/>
    </row>
    <row r="999" spans="10:15" x14ac:dyDescent="0.35">
      <c r="J999" s="15"/>
      <c r="K999" s="15"/>
      <c r="O999" s="6"/>
    </row>
    <row r="1000" spans="10:15" x14ac:dyDescent="0.35">
      <c r="J1000" s="15"/>
      <c r="K1000" s="15"/>
      <c r="O1000" s="6"/>
    </row>
    <row r="1001" spans="10:15" x14ac:dyDescent="0.35">
      <c r="J1001" s="15"/>
      <c r="K1001" s="15"/>
      <c r="O1001" s="6"/>
    </row>
    <row r="1002" spans="10:15" x14ac:dyDescent="0.35">
      <c r="J1002" s="15"/>
      <c r="K1002" s="15"/>
      <c r="O1002" s="6"/>
    </row>
    <row r="1003" spans="10:15" x14ac:dyDescent="0.35">
      <c r="J1003" s="15"/>
      <c r="K1003" s="15"/>
      <c r="O1003" s="6"/>
    </row>
    <row r="1004" spans="10:15" x14ac:dyDescent="0.35">
      <c r="J1004" s="15"/>
      <c r="K1004" s="15"/>
      <c r="O1004" s="6"/>
    </row>
    <row r="1005" spans="10:15" x14ac:dyDescent="0.35">
      <c r="J1005" s="15"/>
      <c r="K1005" s="15"/>
      <c r="O1005" s="6"/>
    </row>
    <row r="1006" spans="10:15" x14ac:dyDescent="0.35">
      <c r="J1006" s="15"/>
      <c r="K1006" s="15"/>
      <c r="O1006" s="6"/>
    </row>
    <row r="1007" spans="10:15" x14ac:dyDescent="0.35">
      <c r="J1007" s="15"/>
      <c r="K1007" s="15"/>
      <c r="O1007" s="6"/>
    </row>
    <row r="1008" spans="10:15" x14ac:dyDescent="0.35">
      <c r="J1008" s="15"/>
      <c r="K1008" s="15"/>
      <c r="O1008" s="6"/>
    </row>
    <row r="1009" spans="10:15" x14ac:dyDescent="0.35">
      <c r="J1009" s="15"/>
      <c r="K1009" s="15"/>
      <c r="O1009" s="6"/>
    </row>
    <row r="1010" spans="10:15" x14ac:dyDescent="0.35">
      <c r="J1010" s="15"/>
      <c r="K1010" s="15"/>
      <c r="O1010" s="6"/>
    </row>
    <row r="1011" spans="10:15" x14ac:dyDescent="0.35">
      <c r="J1011" s="15"/>
      <c r="K1011" s="15"/>
      <c r="O1011" s="6"/>
    </row>
    <row r="1012" spans="10:15" x14ac:dyDescent="0.35">
      <c r="J1012" s="15"/>
      <c r="K1012" s="15"/>
      <c r="O1012" s="6"/>
    </row>
    <row r="1013" spans="10:15" x14ac:dyDescent="0.35">
      <c r="J1013" s="15"/>
      <c r="K1013" s="15"/>
      <c r="O1013" s="6"/>
    </row>
    <row r="1014" spans="10:15" x14ac:dyDescent="0.35">
      <c r="J1014" s="15"/>
      <c r="K1014" s="15"/>
      <c r="O1014" s="6"/>
    </row>
    <row r="1015" spans="10:15" x14ac:dyDescent="0.35">
      <c r="J1015" s="15"/>
      <c r="K1015" s="15"/>
      <c r="O1015" s="6"/>
    </row>
    <row r="1016" spans="10:15" x14ac:dyDescent="0.35">
      <c r="J1016" s="15"/>
      <c r="K1016" s="15"/>
      <c r="O1016" s="6"/>
    </row>
    <row r="1017" spans="10:15" x14ac:dyDescent="0.35">
      <c r="J1017" s="15"/>
      <c r="K1017" s="15"/>
      <c r="O1017" s="6"/>
    </row>
    <row r="1018" spans="10:15" x14ac:dyDescent="0.35">
      <c r="J1018" s="15"/>
      <c r="K1018" s="15"/>
      <c r="O1018" s="6"/>
    </row>
    <row r="1019" spans="10:15" x14ac:dyDescent="0.35">
      <c r="J1019" s="15"/>
      <c r="K1019" s="15"/>
      <c r="O1019" s="6"/>
    </row>
    <row r="1020" spans="10:15" x14ac:dyDescent="0.35">
      <c r="J1020" s="15"/>
      <c r="K1020" s="15"/>
      <c r="O1020" s="6"/>
    </row>
    <row r="1021" spans="10:15" x14ac:dyDescent="0.35">
      <c r="J1021" s="15"/>
      <c r="K1021" s="15"/>
      <c r="O1021" s="6"/>
    </row>
    <row r="1022" spans="10:15" x14ac:dyDescent="0.35">
      <c r="J1022" s="15"/>
      <c r="K1022" s="15"/>
      <c r="O1022" s="6"/>
    </row>
    <row r="1023" spans="10:15" x14ac:dyDescent="0.35">
      <c r="J1023" s="15"/>
      <c r="K1023" s="15"/>
      <c r="O1023" s="6"/>
    </row>
    <row r="1024" spans="10:15" x14ac:dyDescent="0.35">
      <c r="J1024" s="15"/>
      <c r="K1024" s="15"/>
      <c r="O1024" s="6"/>
    </row>
    <row r="1025" spans="10:15" x14ac:dyDescent="0.35">
      <c r="J1025" s="15"/>
      <c r="K1025" s="15"/>
      <c r="O1025" s="6"/>
    </row>
    <row r="1026" spans="10:15" x14ac:dyDescent="0.35">
      <c r="J1026" s="15"/>
      <c r="K1026" s="15"/>
      <c r="O1026" s="6"/>
    </row>
    <row r="1027" spans="10:15" x14ac:dyDescent="0.35">
      <c r="J1027" s="15"/>
      <c r="K1027" s="15"/>
      <c r="O1027" s="6"/>
    </row>
    <row r="1028" spans="10:15" x14ac:dyDescent="0.35">
      <c r="J1028" s="15"/>
      <c r="K1028" s="15"/>
      <c r="O1028" s="6"/>
    </row>
    <row r="1029" spans="10:15" x14ac:dyDescent="0.35">
      <c r="J1029" s="15"/>
      <c r="K1029" s="15"/>
      <c r="O1029" s="6"/>
    </row>
    <row r="1030" spans="10:15" x14ac:dyDescent="0.35">
      <c r="J1030" s="15"/>
      <c r="K1030" s="15"/>
      <c r="O1030" s="6"/>
    </row>
    <row r="1031" spans="10:15" x14ac:dyDescent="0.35">
      <c r="J1031" s="15"/>
      <c r="K1031" s="15"/>
      <c r="O1031" s="6"/>
    </row>
    <row r="1032" spans="10:15" x14ac:dyDescent="0.35">
      <c r="J1032" s="15"/>
      <c r="K1032" s="15"/>
      <c r="O1032" s="6"/>
    </row>
    <row r="1033" spans="10:15" x14ac:dyDescent="0.35">
      <c r="J1033" s="15"/>
      <c r="K1033" s="15"/>
      <c r="O1033" s="6"/>
    </row>
    <row r="1034" spans="10:15" x14ac:dyDescent="0.35">
      <c r="J1034" s="15"/>
      <c r="K1034" s="15"/>
      <c r="O1034" s="6"/>
    </row>
    <row r="1035" spans="10:15" x14ac:dyDescent="0.35">
      <c r="J1035" s="15"/>
      <c r="K1035" s="15"/>
      <c r="O1035" s="6"/>
    </row>
    <row r="1036" spans="10:15" x14ac:dyDescent="0.35">
      <c r="J1036" s="15"/>
      <c r="K1036" s="15"/>
      <c r="O1036" s="6"/>
    </row>
    <row r="1037" spans="10:15" x14ac:dyDescent="0.35">
      <c r="J1037" s="15"/>
      <c r="K1037" s="15"/>
      <c r="O1037" s="6"/>
    </row>
    <row r="1038" spans="10:15" x14ac:dyDescent="0.35">
      <c r="J1038" s="15"/>
      <c r="K1038" s="15"/>
      <c r="O1038" s="6"/>
    </row>
    <row r="1039" spans="10:15" x14ac:dyDescent="0.35">
      <c r="J1039" s="15"/>
      <c r="K1039" s="15"/>
      <c r="O1039" s="6"/>
    </row>
    <row r="1040" spans="10:15" x14ac:dyDescent="0.35">
      <c r="J1040" s="15"/>
      <c r="K1040" s="15"/>
      <c r="O1040" s="6"/>
    </row>
    <row r="1041" spans="10:15" x14ac:dyDescent="0.35">
      <c r="J1041" s="15"/>
      <c r="K1041" s="15"/>
      <c r="O1041" s="6"/>
    </row>
    <row r="1042" spans="10:15" x14ac:dyDescent="0.35">
      <c r="J1042" s="15"/>
      <c r="K1042" s="15"/>
      <c r="O1042" s="6"/>
    </row>
    <row r="1043" spans="10:15" x14ac:dyDescent="0.35">
      <c r="J1043" s="15"/>
      <c r="K1043" s="15"/>
      <c r="O1043" s="6"/>
    </row>
    <row r="1044" spans="10:15" x14ac:dyDescent="0.35">
      <c r="J1044" s="15"/>
      <c r="K1044" s="15"/>
      <c r="O1044" s="6"/>
    </row>
    <row r="1045" spans="10:15" x14ac:dyDescent="0.35">
      <c r="J1045" s="15"/>
      <c r="K1045" s="15"/>
      <c r="O1045" s="6"/>
    </row>
    <row r="1046" spans="10:15" x14ac:dyDescent="0.35">
      <c r="J1046" s="15"/>
      <c r="K1046" s="15"/>
      <c r="O1046" s="6"/>
    </row>
    <row r="1047" spans="10:15" x14ac:dyDescent="0.35">
      <c r="J1047" s="15"/>
      <c r="K1047" s="15"/>
      <c r="O1047" s="6"/>
    </row>
    <row r="1048" spans="10:15" x14ac:dyDescent="0.35">
      <c r="J1048" s="15"/>
      <c r="K1048" s="15"/>
      <c r="O1048" s="6"/>
    </row>
    <row r="1049" spans="10:15" x14ac:dyDescent="0.35">
      <c r="J1049" s="15"/>
      <c r="K1049" s="15"/>
      <c r="O1049" s="6"/>
    </row>
    <row r="1050" spans="10:15" x14ac:dyDescent="0.35">
      <c r="J1050" s="15"/>
      <c r="K1050" s="15"/>
      <c r="O1050" s="6"/>
    </row>
    <row r="1051" spans="10:15" x14ac:dyDescent="0.35">
      <c r="J1051" s="15"/>
      <c r="K1051" s="15"/>
      <c r="O1051" s="6"/>
    </row>
    <row r="1052" spans="10:15" x14ac:dyDescent="0.35">
      <c r="J1052" s="15"/>
      <c r="K1052" s="15"/>
      <c r="O1052" s="6"/>
    </row>
    <row r="1053" spans="10:15" x14ac:dyDescent="0.35">
      <c r="J1053" s="15"/>
      <c r="K1053" s="15"/>
      <c r="O1053" s="6"/>
    </row>
    <row r="1054" spans="10:15" x14ac:dyDescent="0.35">
      <c r="J1054" s="15"/>
      <c r="K1054" s="15"/>
      <c r="O1054" s="6"/>
    </row>
    <row r="1055" spans="10:15" x14ac:dyDescent="0.35">
      <c r="J1055" s="15"/>
      <c r="K1055" s="15"/>
      <c r="O1055" s="6"/>
    </row>
    <row r="1056" spans="10:15" x14ac:dyDescent="0.35">
      <c r="J1056" s="15"/>
      <c r="K1056" s="15"/>
      <c r="O1056" s="6"/>
    </row>
    <row r="1057" spans="10:15" x14ac:dyDescent="0.35">
      <c r="J1057" s="15"/>
      <c r="K1057" s="15"/>
      <c r="O1057" s="6"/>
    </row>
    <row r="1058" spans="10:15" x14ac:dyDescent="0.35">
      <c r="J1058" s="15"/>
      <c r="K1058" s="15"/>
      <c r="O1058" s="6"/>
    </row>
    <row r="1059" spans="10:15" x14ac:dyDescent="0.35">
      <c r="J1059" s="15"/>
      <c r="K1059" s="15"/>
      <c r="O1059" s="6"/>
    </row>
    <row r="1060" spans="10:15" x14ac:dyDescent="0.35">
      <c r="J1060" s="15"/>
      <c r="K1060" s="15"/>
      <c r="O1060" s="6"/>
    </row>
    <row r="1061" spans="10:15" x14ac:dyDescent="0.35">
      <c r="J1061" s="15"/>
      <c r="K1061" s="15"/>
      <c r="O1061" s="6"/>
    </row>
    <row r="1062" spans="10:15" x14ac:dyDescent="0.35">
      <c r="J1062" s="15"/>
      <c r="K1062" s="15"/>
      <c r="O1062" s="6"/>
    </row>
    <row r="1063" spans="10:15" x14ac:dyDescent="0.35">
      <c r="J1063" s="15"/>
      <c r="K1063" s="15"/>
      <c r="O1063" s="6"/>
    </row>
    <row r="1064" spans="10:15" x14ac:dyDescent="0.35">
      <c r="J1064" s="15"/>
      <c r="K1064" s="15"/>
      <c r="O1064" s="6"/>
    </row>
    <row r="1065" spans="10:15" x14ac:dyDescent="0.35">
      <c r="J1065" s="15"/>
      <c r="K1065" s="15"/>
      <c r="O1065" s="6"/>
    </row>
    <row r="1066" spans="10:15" x14ac:dyDescent="0.35">
      <c r="J1066" s="15"/>
      <c r="K1066" s="15"/>
      <c r="O1066" s="6"/>
    </row>
    <row r="1067" spans="10:15" x14ac:dyDescent="0.35">
      <c r="J1067" s="15"/>
      <c r="K1067" s="15"/>
      <c r="O1067" s="6"/>
    </row>
    <row r="1068" spans="10:15" x14ac:dyDescent="0.35">
      <c r="J1068" s="15"/>
      <c r="K1068" s="15"/>
      <c r="O1068" s="6"/>
    </row>
    <row r="1069" spans="10:15" x14ac:dyDescent="0.35">
      <c r="J1069" s="15"/>
      <c r="K1069" s="15"/>
      <c r="O1069" s="6"/>
    </row>
    <row r="1070" spans="10:15" x14ac:dyDescent="0.35">
      <c r="J1070" s="15"/>
      <c r="K1070" s="15"/>
      <c r="O1070" s="6"/>
    </row>
    <row r="1071" spans="10:15" x14ac:dyDescent="0.35">
      <c r="J1071" s="15"/>
      <c r="K1071" s="15"/>
      <c r="O1071" s="6"/>
    </row>
    <row r="1072" spans="10:15" x14ac:dyDescent="0.35">
      <c r="J1072" s="15"/>
      <c r="K1072" s="15"/>
      <c r="O1072" s="6"/>
    </row>
    <row r="1073" spans="10:15" x14ac:dyDescent="0.35">
      <c r="J1073" s="15"/>
      <c r="K1073" s="15"/>
      <c r="O1073" s="6"/>
    </row>
    <row r="1074" spans="10:15" x14ac:dyDescent="0.35">
      <c r="J1074" s="15"/>
      <c r="K1074" s="15"/>
      <c r="O1074" s="6"/>
    </row>
    <row r="1075" spans="10:15" x14ac:dyDescent="0.35">
      <c r="J1075" s="15"/>
      <c r="K1075" s="15"/>
      <c r="O1075" s="6"/>
    </row>
    <row r="1076" spans="10:15" x14ac:dyDescent="0.35">
      <c r="J1076" s="15"/>
      <c r="K1076" s="15"/>
      <c r="O1076" s="6"/>
    </row>
    <row r="1077" spans="10:15" x14ac:dyDescent="0.35">
      <c r="J1077" s="15"/>
      <c r="K1077" s="15"/>
      <c r="O1077" s="6"/>
    </row>
    <row r="1078" spans="10:15" x14ac:dyDescent="0.35">
      <c r="J1078" s="15"/>
      <c r="K1078" s="15"/>
      <c r="O1078" s="6"/>
    </row>
    <row r="1079" spans="10:15" x14ac:dyDescent="0.35">
      <c r="J1079" s="15"/>
      <c r="K1079" s="15"/>
      <c r="O1079" s="6"/>
    </row>
    <row r="1080" spans="10:15" x14ac:dyDescent="0.35">
      <c r="J1080" s="15"/>
      <c r="K1080" s="15"/>
      <c r="O1080" s="6"/>
    </row>
    <row r="1081" spans="10:15" x14ac:dyDescent="0.35">
      <c r="J1081" s="15"/>
      <c r="K1081" s="15"/>
      <c r="O1081" s="6"/>
    </row>
    <row r="1082" spans="10:15" x14ac:dyDescent="0.35">
      <c r="J1082" s="15"/>
      <c r="K1082" s="15"/>
      <c r="O1082" s="6"/>
    </row>
    <row r="1083" spans="10:15" x14ac:dyDescent="0.35">
      <c r="J1083" s="15"/>
      <c r="K1083" s="15"/>
      <c r="O1083" s="6"/>
    </row>
    <row r="1084" spans="10:15" x14ac:dyDescent="0.35">
      <c r="J1084" s="15"/>
      <c r="K1084" s="15"/>
      <c r="O1084" s="6"/>
    </row>
    <row r="1085" spans="10:15" x14ac:dyDescent="0.35">
      <c r="J1085" s="15"/>
      <c r="K1085" s="15"/>
      <c r="O1085" s="6"/>
    </row>
    <row r="1086" spans="10:15" x14ac:dyDescent="0.35">
      <c r="J1086" s="15"/>
      <c r="K1086" s="15"/>
      <c r="O1086" s="6"/>
    </row>
    <row r="1087" spans="10:15" x14ac:dyDescent="0.35">
      <c r="J1087" s="15"/>
      <c r="K1087" s="15"/>
      <c r="O1087" s="6"/>
    </row>
    <row r="1088" spans="10:15" x14ac:dyDescent="0.35">
      <c r="J1088" s="15"/>
      <c r="K1088" s="15"/>
      <c r="O1088" s="6"/>
    </row>
    <row r="1089" spans="10:15" x14ac:dyDescent="0.35">
      <c r="J1089" s="15"/>
      <c r="K1089" s="15"/>
      <c r="O1089" s="6"/>
    </row>
    <row r="1090" spans="10:15" x14ac:dyDescent="0.35">
      <c r="J1090" s="15"/>
      <c r="K1090" s="15"/>
      <c r="O1090" s="6"/>
    </row>
    <row r="1091" spans="10:15" x14ac:dyDescent="0.35">
      <c r="J1091" s="15"/>
      <c r="K1091" s="15"/>
      <c r="O1091" s="6"/>
    </row>
    <row r="1092" spans="10:15" x14ac:dyDescent="0.35">
      <c r="J1092" s="15"/>
      <c r="K1092" s="15"/>
      <c r="O1092" s="6"/>
    </row>
    <row r="1093" spans="10:15" x14ac:dyDescent="0.35">
      <c r="J1093" s="15"/>
      <c r="K1093" s="15"/>
      <c r="O1093" s="6"/>
    </row>
    <row r="1094" spans="10:15" x14ac:dyDescent="0.35">
      <c r="J1094" s="15"/>
      <c r="K1094" s="15"/>
      <c r="O1094" s="6"/>
    </row>
    <row r="1095" spans="10:15" x14ac:dyDescent="0.35">
      <c r="J1095" s="15"/>
      <c r="K1095" s="15"/>
      <c r="O1095" s="6"/>
    </row>
    <row r="1096" spans="10:15" x14ac:dyDescent="0.35">
      <c r="J1096" s="15"/>
      <c r="K1096" s="15"/>
      <c r="O1096" s="6"/>
    </row>
    <row r="1097" spans="10:15" x14ac:dyDescent="0.35">
      <c r="J1097" s="15"/>
      <c r="K1097" s="15"/>
      <c r="O1097" s="6"/>
    </row>
    <row r="1098" spans="10:15" x14ac:dyDescent="0.35">
      <c r="J1098" s="15"/>
      <c r="K1098" s="15"/>
      <c r="O1098" s="6"/>
    </row>
    <row r="1099" spans="10:15" x14ac:dyDescent="0.35">
      <c r="J1099" s="15"/>
      <c r="K1099" s="15"/>
      <c r="O1099" s="6"/>
    </row>
    <row r="1100" spans="10:15" x14ac:dyDescent="0.35">
      <c r="J1100" s="15"/>
      <c r="K1100" s="15"/>
      <c r="O1100" s="6"/>
    </row>
    <row r="1101" spans="10:15" x14ac:dyDescent="0.35">
      <c r="J1101" s="15"/>
      <c r="K1101" s="15"/>
      <c r="O1101" s="6"/>
    </row>
    <row r="1102" spans="10:15" x14ac:dyDescent="0.35">
      <c r="J1102" s="15"/>
      <c r="K1102" s="15"/>
      <c r="O1102" s="6"/>
    </row>
    <row r="1103" spans="10:15" x14ac:dyDescent="0.35">
      <c r="J1103" s="15"/>
      <c r="K1103" s="15"/>
      <c r="O1103" s="6"/>
    </row>
    <row r="1104" spans="10:15" x14ac:dyDescent="0.35">
      <c r="J1104" s="15"/>
      <c r="K1104" s="15"/>
      <c r="O1104" s="6"/>
    </row>
    <row r="1105" spans="10:15" x14ac:dyDescent="0.35">
      <c r="J1105" s="15"/>
      <c r="K1105" s="15"/>
      <c r="O1105" s="6"/>
    </row>
    <row r="1106" spans="10:15" x14ac:dyDescent="0.35">
      <c r="J1106" s="15"/>
      <c r="K1106" s="15"/>
      <c r="O1106" s="6"/>
    </row>
    <row r="1107" spans="10:15" x14ac:dyDescent="0.35">
      <c r="J1107" s="15"/>
      <c r="K1107" s="15"/>
      <c r="O1107" s="6"/>
    </row>
    <row r="1108" spans="10:15" x14ac:dyDescent="0.35">
      <c r="J1108" s="15"/>
      <c r="K1108" s="15"/>
      <c r="O1108" s="6"/>
    </row>
    <row r="1109" spans="10:15" x14ac:dyDescent="0.35">
      <c r="J1109" s="15"/>
      <c r="K1109" s="15"/>
      <c r="O1109" s="6"/>
    </row>
    <row r="1110" spans="10:15" x14ac:dyDescent="0.35">
      <c r="J1110" s="15"/>
      <c r="K1110" s="15"/>
      <c r="O1110" s="6"/>
    </row>
    <row r="1111" spans="10:15" x14ac:dyDescent="0.35">
      <c r="J1111" s="15"/>
      <c r="K1111" s="15"/>
      <c r="O1111" s="6"/>
    </row>
    <row r="1112" spans="10:15" x14ac:dyDescent="0.35">
      <c r="J1112" s="15"/>
      <c r="K1112" s="15"/>
      <c r="O1112" s="6"/>
    </row>
    <row r="1113" spans="10:15" x14ac:dyDescent="0.35">
      <c r="J1113" s="15"/>
      <c r="K1113" s="15"/>
      <c r="O1113" s="6"/>
    </row>
    <row r="1114" spans="10:15" x14ac:dyDescent="0.35">
      <c r="J1114" s="15"/>
      <c r="K1114" s="15"/>
      <c r="O1114" s="6"/>
    </row>
    <row r="1115" spans="10:15" x14ac:dyDescent="0.35">
      <c r="J1115" s="15"/>
      <c r="K1115" s="15"/>
      <c r="O1115" s="6"/>
    </row>
    <row r="1116" spans="10:15" x14ac:dyDescent="0.35">
      <c r="J1116" s="15"/>
      <c r="K1116" s="15"/>
      <c r="O1116" s="6"/>
    </row>
    <row r="1117" spans="10:15" x14ac:dyDescent="0.35">
      <c r="J1117" s="15"/>
      <c r="K1117" s="15"/>
      <c r="O1117" s="6"/>
    </row>
    <row r="1118" spans="10:15" x14ac:dyDescent="0.35">
      <c r="J1118" s="15"/>
      <c r="K1118" s="15"/>
      <c r="O1118" s="6"/>
    </row>
    <row r="1119" spans="10:15" x14ac:dyDescent="0.35">
      <c r="J1119" s="15"/>
      <c r="K1119" s="15"/>
      <c r="O1119" s="6"/>
    </row>
    <row r="1120" spans="10:15" x14ac:dyDescent="0.35">
      <c r="J1120" s="15"/>
      <c r="K1120" s="15"/>
      <c r="O1120" s="6"/>
    </row>
    <row r="1121" spans="10:15" x14ac:dyDescent="0.35">
      <c r="J1121" s="15"/>
      <c r="K1121" s="15"/>
      <c r="O1121" s="6"/>
    </row>
    <row r="1122" spans="10:15" x14ac:dyDescent="0.35">
      <c r="J1122" s="15"/>
      <c r="K1122" s="15"/>
      <c r="O1122" s="6"/>
    </row>
    <row r="1123" spans="10:15" x14ac:dyDescent="0.35">
      <c r="J1123" s="15"/>
      <c r="K1123" s="15"/>
      <c r="O1123" s="6"/>
    </row>
    <row r="1124" spans="10:15" x14ac:dyDescent="0.35">
      <c r="J1124" s="15"/>
      <c r="K1124" s="15"/>
      <c r="O1124" s="6"/>
    </row>
    <row r="1125" spans="10:15" x14ac:dyDescent="0.35">
      <c r="J1125" s="15"/>
      <c r="K1125" s="15"/>
      <c r="O1125" s="6"/>
    </row>
    <row r="1126" spans="10:15" x14ac:dyDescent="0.35">
      <c r="J1126" s="15"/>
      <c r="K1126" s="15"/>
      <c r="O1126" s="6"/>
    </row>
    <row r="1127" spans="10:15" x14ac:dyDescent="0.35">
      <c r="J1127" s="15"/>
      <c r="K1127" s="15"/>
      <c r="O1127" s="6"/>
    </row>
    <row r="1128" spans="10:15" x14ac:dyDescent="0.35">
      <c r="J1128" s="15"/>
      <c r="K1128" s="15"/>
      <c r="O1128" s="6"/>
    </row>
    <row r="1129" spans="10:15" x14ac:dyDescent="0.35">
      <c r="J1129" s="15"/>
      <c r="K1129" s="15"/>
      <c r="O1129" s="6"/>
    </row>
    <row r="1130" spans="10:15" x14ac:dyDescent="0.35">
      <c r="J1130" s="15"/>
      <c r="K1130" s="15"/>
      <c r="O1130" s="6"/>
    </row>
    <row r="1131" spans="10:15" x14ac:dyDescent="0.35">
      <c r="J1131" s="15"/>
      <c r="K1131" s="15"/>
      <c r="O1131" s="6"/>
    </row>
    <row r="1132" spans="10:15" x14ac:dyDescent="0.35">
      <c r="J1132" s="15"/>
      <c r="K1132" s="15"/>
      <c r="O1132" s="6"/>
    </row>
    <row r="1133" spans="10:15" x14ac:dyDescent="0.35">
      <c r="J1133" s="15"/>
      <c r="K1133" s="15"/>
      <c r="O1133" s="6"/>
    </row>
    <row r="1134" spans="10:15" x14ac:dyDescent="0.35">
      <c r="J1134" s="15"/>
      <c r="K1134" s="15"/>
      <c r="O1134" s="6"/>
    </row>
    <row r="1135" spans="10:15" x14ac:dyDescent="0.35">
      <c r="J1135" s="15"/>
      <c r="K1135" s="15"/>
      <c r="O1135" s="6"/>
    </row>
    <row r="1136" spans="10:15" x14ac:dyDescent="0.35">
      <c r="J1136" s="15"/>
      <c r="K1136" s="15"/>
      <c r="O1136" s="6"/>
    </row>
    <row r="1137" spans="10:15" x14ac:dyDescent="0.35">
      <c r="J1137" s="15"/>
      <c r="K1137" s="15"/>
      <c r="O1137" s="6"/>
    </row>
    <row r="1138" spans="10:15" x14ac:dyDescent="0.35">
      <c r="J1138" s="15"/>
      <c r="K1138" s="15"/>
      <c r="O1138" s="6"/>
    </row>
    <row r="1139" spans="10:15" x14ac:dyDescent="0.35">
      <c r="J1139" s="15"/>
      <c r="K1139" s="15"/>
      <c r="O1139" s="6"/>
    </row>
    <row r="1140" spans="10:15" x14ac:dyDescent="0.35">
      <c r="J1140" s="15"/>
      <c r="K1140" s="15"/>
      <c r="O1140" s="6"/>
    </row>
    <row r="1141" spans="10:15" x14ac:dyDescent="0.35">
      <c r="J1141" s="15"/>
      <c r="K1141" s="15"/>
      <c r="O1141" s="6"/>
    </row>
    <row r="1142" spans="10:15" x14ac:dyDescent="0.35">
      <c r="J1142" s="15"/>
      <c r="K1142" s="15"/>
      <c r="O1142" s="6"/>
    </row>
    <row r="1143" spans="10:15" x14ac:dyDescent="0.35">
      <c r="J1143" s="15"/>
      <c r="K1143" s="15"/>
      <c r="O1143" s="6"/>
    </row>
    <row r="1144" spans="10:15" x14ac:dyDescent="0.35">
      <c r="J1144" s="15"/>
      <c r="K1144" s="15"/>
      <c r="O1144" s="6"/>
    </row>
    <row r="1145" spans="10:15" x14ac:dyDescent="0.35">
      <c r="J1145" s="15"/>
      <c r="K1145" s="15"/>
      <c r="O1145" s="6"/>
    </row>
    <row r="1146" spans="10:15" x14ac:dyDescent="0.35">
      <c r="J1146" s="15"/>
      <c r="K1146" s="15"/>
      <c r="O1146" s="6"/>
    </row>
    <row r="1147" spans="10:15" x14ac:dyDescent="0.35">
      <c r="J1147" s="15"/>
      <c r="K1147" s="15"/>
      <c r="O1147" s="6"/>
    </row>
    <row r="1148" spans="10:15" x14ac:dyDescent="0.35">
      <c r="J1148" s="15"/>
      <c r="K1148" s="15"/>
      <c r="O1148" s="6"/>
    </row>
    <row r="1149" spans="10:15" x14ac:dyDescent="0.35">
      <c r="J1149" s="15"/>
      <c r="K1149" s="15"/>
      <c r="O1149" s="6"/>
    </row>
    <row r="1150" spans="10:15" x14ac:dyDescent="0.35">
      <c r="J1150" s="15"/>
      <c r="K1150" s="15"/>
      <c r="O1150" s="6"/>
    </row>
    <row r="1151" spans="10:15" x14ac:dyDescent="0.35">
      <c r="J1151" s="15"/>
      <c r="K1151" s="15"/>
      <c r="O1151" s="6"/>
    </row>
    <row r="1152" spans="10:15" x14ac:dyDescent="0.35">
      <c r="J1152" s="15"/>
      <c r="K1152" s="15"/>
      <c r="O1152" s="6"/>
    </row>
    <row r="1153" spans="10:15" x14ac:dyDescent="0.35">
      <c r="J1153" s="15"/>
      <c r="K1153" s="15"/>
      <c r="O1153" s="6"/>
    </row>
    <row r="1154" spans="10:15" x14ac:dyDescent="0.35">
      <c r="J1154" s="15"/>
      <c r="K1154" s="15"/>
      <c r="O1154" s="6"/>
    </row>
    <row r="1155" spans="10:15" x14ac:dyDescent="0.35">
      <c r="J1155" s="15"/>
      <c r="K1155" s="15"/>
      <c r="O1155" s="6"/>
    </row>
    <row r="1156" spans="10:15" x14ac:dyDescent="0.35">
      <c r="J1156" s="15"/>
      <c r="K1156" s="15"/>
      <c r="O1156" s="6"/>
    </row>
    <row r="1157" spans="10:15" x14ac:dyDescent="0.35">
      <c r="J1157" s="15"/>
      <c r="K1157" s="15"/>
      <c r="O1157" s="6"/>
    </row>
    <row r="1158" spans="10:15" x14ac:dyDescent="0.35">
      <c r="J1158" s="15"/>
      <c r="K1158" s="15"/>
      <c r="O1158" s="6"/>
    </row>
    <row r="1159" spans="10:15" x14ac:dyDescent="0.35">
      <c r="J1159" s="15"/>
      <c r="K1159" s="15"/>
      <c r="O1159" s="6"/>
    </row>
    <row r="1160" spans="10:15" x14ac:dyDescent="0.35">
      <c r="J1160" s="15"/>
      <c r="K1160" s="15"/>
      <c r="O1160" s="6"/>
    </row>
    <row r="1161" spans="10:15" x14ac:dyDescent="0.35">
      <c r="J1161" s="15"/>
      <c r="K1161" s="15"/>
      <c r="O1161" s="6"/>
    </row>
    <row r="1162" spans="10:15" x14ac:dyDescent="0.35">
      <c r="J1162" s="15"/>
      <c r="K1162" s="15"/>
      <c r="O1162" s="6"/>
    </row>
    <row r="1163" spans="10:15" x14ac:dyDescent="0.35">
      <c r="J1163" s="15"/>
      <c r="K1163" s="15"/>
      <c r="O1163" s="6"/>
    </row>
    <row r="1164" spans="10:15" x14ac:dyDescent="0.35">
      <c r="J1164" s="15"/>
      <c r="K1164" s="15"/>
      <c r="O1164" s="6"/>
    </row>
    <row r="1165" spans="10:15" x14ac:dyDescent="0.35">
      <c r="J1165" s="15"/>
      <c r="K1165" s="15"/>
      <c r="O1165" s="6"/>
    </row>
    <row r="1166" spans="10:15" x14ac:dyDescent="0.35">
      <c r="J1166" s="15"/>
      <c r="K1166" s="15"/>
      <c r="O1166" s="6"/>
    </row>
    <row r="1167" spans="10:15" x14ac:dyDescent="0.35">
      <c r="J1167" s="15"/>
      <c r="K1167" s="15"/>
      <c r="O1167" s="6"/>
    </row>
    <row r="1168" spans="10:15" x14ac:dyDescent="0.35">
      <c r="J1168" s="15"/>
      <c r="K1168" s="15"/>
      <c r="O1168" s="6"/>
    </row>
    <row r="1169" spans="10:15" x14ac:dyDescent="0.35">
      <c r="J1169" s="15"/>
      <c r="K1169" s="15"/>
      <c r="O1169" s="6"/>
    </row>
    <row r="1170" spans="10:15" x14ac:dyDescent="0.35">
      <c r="J1170" s="15"/>
      <c r="K1170" s="15"/>
      <c r="O1170" s="6"/>
    </row>
    <row r="1171" spans="10:15" x14ac:dyDescent="0.35">
      <c r="J1171" s="15"/>
      <c r="K1171" s="15"/>
      <c r="O1171" s="6"/>
    </row>
    <row r="1172" spans="10:15" x14ac:dyDescent="0.35">
      <c r="J1172" s="15"/>
      <c r="K1172" s="15"/>
      <c r="O1172" s="6"/>
    </row>
    <row r="1173" spans="10:15" x14ac:dyDescent="0.35">
      <c r="J1173" s="15"/>
      <c r="K1173" s="15"/>
      <c r="O1173" s="6"/>
    </row>
    <row r="1174" spans="10:15" x14ac:dyDescent="0.35">
      <c r="J1174" s="15"/>
      <c r="K1174" s="15"/>
      <c r="O1174" s="6"/>
    </row>
    <row r="1175" spans="10:15" x14ac:dyDescent="0.35">
      <c r="J1175" s="15"/>
      <c r="K1175" s="15"/>
      <c r="O1175" s="6"/>
    </row>
    <row r="1176" spans="10:15" x14ac:dyDescent="0.35">
      <c r="J1176" s="15"/>
      <c r="K1176" s="15"/>
      <c r="O1176" s="6"/>
    </row>
    <row r="1177" spans="10:15" x14ac:dyDescent="0.35">
      <c r="J1177" s="15"/>
      <c r="K1177" s="15"/>
      <c r="O1177" s="6"/>
    </row>
    <row r="1178" spans="10:15" x14ac:dyDescent="0.35">
      <c r="J1178" s="15"/>
      <c r="K1178" s="15"/>
      <c r="O1178" s="6"/>
    </row>
    <row r="1179" spans="10:15" x14ac:dyDescent="0.35">
      <c r="J1179" s="15"/>
      <c r="K1179" s="15"/>
      <c r="O1179" s="6"/>
    </row>
    <row r="1180" spans="10:15" x14ac:dyDescent="0.35">
      <c r="J1180" s="15"/>
      <c r="K1180" s="15"/>
      <c r="O1180" s="6"/>
    </row>
    <row r="1181" spans="10:15" x14ac:dyDescent="0.35">
      <c r="J1181" s="15"/>
      <c r="K1181" s="15"/>
      <c r="O1181" s="6"/>
    </row>
    <row r="1182" spans="10:15" x14ac:dyDescent="0.35">
      <c r="J1182" s="15"/>
      <c r="K1182" s="15"/>
      <c r="O1182" s="6"/>
    </row>
    <row r="1183" spans="10:15" x14ac:dyDescent="0.35">
      <c r="J1183" s="15"/>
      <c r="K1183" s="15"/>
      <c r="O1183" s="6"/>
    </row>
    <row r="1184" spans="10:15" x14ac:dyDescent="0.35">
      <c r="J1184" s="15"/>
      <c r="K1184" s="15"/>
      <c r="O1184" s="6"/>
    </row>
    <row r="1185" spans="10:15" x14ac:dyDescent="0.35">
      <c r="J1185" s="15"/>
      <c r="K1185" s="15"/>
      <c r="O1185" s="6"/>
    </row>
    <row r="1186" spans="10:15" x14ac:dyDescent="0.35">
      <c r="J1186" s="15"/>
      <c r="K1186" s="15"/>
      <c r="O1186" s="6"/>
    </row>
    <row r="1187" spans="10:15" x14ac:dyDescent="0.35">
      <c r="J1187" s="15"/>
      <c r="K1187" s="15"/>
      <c r="O1187" s="6"/>
    </row>
    <row r="1188" spans="10:15" x14ac:dyDescent="0.35">
      <c r="J1188" s="15"/>
      <c r="K1188" s="15"/>
      <c r="O1188" s="6"/>
    </row>
    <row r="1189" spans="10:15" x14ac:dyDescent="0.35">
      <c r="J1189" s="15"/>
      <c r="K1189" s="15"/>
      <c r="O1189" s="6"/>
    </row>
    <row r="1190" spans="10:15" x14ac:dyDescent="0.35">
      <c r="J1190" s="15"/>
      <c r="K1190" s="15"/>
      <c r="O1190" s="6"/>
    </row>
    <row r="1191" spans="10:15" x14ac:dyDescent="0.35">
      <c r="J1191" s="15"/>
      <c r="K1191" s="15"/>
      <c r="O1191" s="6"/>
    </row>
    <row r="1192" spans="10:15" x14ac:dyDescent="0.35">
      <c r="J1192" s="15"/>
      <c r="K1192" s="15"/>
      <c r="O1192" s="6"/>
    </row>
    <row r="1193" spans="10:15" x14ac:dyDescent="0.35">
      <c r="J1193" s="15"/>
      <c r="K1193" s="15"/>
      <c r="O1193" s="6"/>
    </row>
    <row r="1194" spans="10:15" x14ac:dyDescent="0.35">
      <c r="J1194" s="15"/>
      <c r="K1194" s="15"/>
      <c r="O1194" s="6"/>
    </row>
    <row r="1195" spans="10:15" x14ac:dyDescent="0.35">
      <c r="J1195" s="15"/>
      <c r="K1195" s="15"/>
      <c r="O1195" s="6"/>
    </row>
    <row r="1196" spans="10:15" x14ac:dyDescent="0.35">
      <c r="J1196" s="15"/>
      <c r="K1196" s="15"/>
      <c r="O1196" s="6"/>
    </row>
    <row r="1197" spans="10:15" x14ac:dyDescent="0.35">
      <c r="J1197" s="15"/>
      <c r="K1197" s="15"/>
      <c r="O1197" s="6"/>
    </row>
    <row r="1198" spans="10:15" x14ac:dyDescent="0.35">
      <c r="J1198" s="15"/>
      <c r="K1198" s="15"/>
      <c r="O1198" s="6"/>
    </row>
    <row r="1199" spans="10:15" x14ac:dyDescent="0.35">
      <c r="J1199" s="15"/>
      <c r="K1199" s="15"/>
      <c r="O1199" s="6"/>
    </row>
    <row r="1200" spans="10:15" x14ac:dyDescent="0.35">
      <c r="J1200" s="15"/>
      <c r="K1200" s="15"/>
      <c r="O1200" s="6"/>
    </row>
    <row r="1201" spans="10:15" x14ac:dyDescent="0.35">
      <c r="J1201" s="15"/>
      <c r="K1201" s="15"/>
      <c r="O1201" s="6"/>
    </row>
    <row r="1202" spans="10:15" x14ac:dyDescent="0.35">
      <c r="J1202" s="15"/>
      <c r="K1202" s="15"/>
      <c r="O1202" s="6"/>
    </row>
    <row r="1203" spans="10:15" x14ac:dyDescent="0.35">
      <c r="O1203" s="6"/>
    </row>
    <row r="1204" spans="10:15" x14ac:dyDescent="0.35">
      <c r="O1204" s="6"/>
    </row>
    <row r="1205" spans="10:15" x14ac:dyDescent="0.35">
      <c r="O1205" s="6"/>
    </row>
    <row r="1206" spans="10:15" x14ac:dyDescent="0.35">
      <c r="O1206" s="6"/>
    </row>
    <row r="1207" spans="10:15" x14ac:dyDescent="0.35">
      <c r="O1207" s="6"/>
    </row>
    <row r="1208" spans="10:15" x14ac:dyDescent="0.35">
      <c r="O1208" s="6"/>
    </row>
    <row r="1209" spans="10:15" x14ac:dyDescent="0.35">
      <c r="O1209" s="6"/>
    </row>
    <row r="1210" spans="10:15" x14ac:dyDescent="0.35">
      <c r="O1210" s="6"/>
    </row>
    <row r="1211" spans="10:15" x14ac:dyDescent="0.35">
      <c r="O1211" s="6"/>
    </row>
    <row r="1212" spans="10:15" x14ac:dyDescent="0.35">
      <c r="O1212" s="6"/>
    </row>
    <row r="1213" spans="10:15" x14ac:dyDescent="0.35">
      <c r="O1213" s="6"/>
    </row>
    <row r="1214" spans="10:15" x14ac:dyDescent="0.35">
      <c r="O1214" s="6"/>
    </row>
    <row r="1215" spans="10:15" x14ac:dyDescent="0.35">
      <c r="O1215" s="6"/>
    </row>
    <row r="1216" spans="10:15" x14ac:dyDescent="0.35">
      <c r="O1216" s="6"/>
    </row>
    <row r="1217" spans="15:15" x14ac:dyDescent="0.35">
      <c r="O1217" s="6"/>
    </row>
    <row r="1218" spans="15:15" x14ac:dyDescent="0.35">
      <c r="O1218" s="6"/>
    </row>
    <row r="1219" spans="15:15" x14ac:dyDescent="0.35">
      <c r="O1219" s="6"/>
    </row>
    <row r="1220" spans="15:15" x14ac:dyDescent="0.35">
      <c r="O1220" s="6"/>
    </row>
    <row r="1221" spans="15:15" x14ac:dyDescent="0.35">
      <c r="O1221" s="6"/>
    </row>
    <row r="1222" spans="15:15" x14ac:dyDescent="0.35">
      <c r="O1222" s="6"/>
    </row>
    <row r="1223" spans="15:15" x14ac:dyDescent="0.35">
      <c r="O1223" s="6"/>
    </row>
    <row r="1224" spans="15:15" x14ac:dyDescent="0.35">
      <c r="O1224" s="6"/>
    </row>
    <row r="1225" spans="15:15" x14ac:dyDescent="0.35">
      <c r="O1225" s="6"/>
    </row>
    <row r="1226" spans="15:15" x14ac:dyDescent="0.35">
      <c r="O1226" s="6"/>
    </row>
    <row r="1227" spans="15:15" x14ac:dyDescent="0.35">
      <c r="O1227" s="6"/>
    </row>
    <row r="1228" spans="15:15" x14ac:dyDescent="0.35">
      <c r="O1228" s="6"/>
    </row>
    <row r="1229" spans="15:15" x14ac:dyDescent="0.35">
      <c r="O1229" s="6"/>
    </row>
    <row r="1230" spans="15:15" x14ac:dyDescent="0.35">
      <c r="O1230" s="6"/>
    </row>
    <row r="1231" spans="15:15" x14ac:dyDescent="0.35">
      <c r="O1231" s="6"/>
    </row>
    <row r="1232" spans="15:15" x14ac:dyDescent="0.35">
      <c r="O1232" s="6"/>
    </row>
    <row r="1233" spans="15:15" x14ac:dyDescent="0.35">
      <c r="O1233" s="6"/>
    </row>
    <row r="1234" spans="15:15" x14ac:dyDescent="0.35">
      <c r="O1234" s="6"/>
    </row>
    <row r="1235" spans="15:15" x14ac:dyDescent="0.35">
      <c r="O1235" s="6"/>
    </row>
    <row r="1236" spans="15:15" x14ac:dyDescent="0.35">
      <c r="O1236" s="6"/>
    </row>
    <row r="1237" spans="15:15" x14ac:dyDescent="0.35">
      <c r="O1237" s="6"/>
    </row>
    <row r="1238" spans="15:15" x14ac:dyDescent="0.35">
      <c r="O1238" s="6"/>
    </row>
    <row r="1239" spans="15:15" x14ac:dyDescent="0.35">
      <c r="O1239" s="6"/>
    </row>
    <row r="1240" spans="15:15" x14ac:dyDescent="0.35">
      <c r="O1240" s="6"/>
    </row>
    <row r="1241" spans="15:15" x14ac:dyDescent="0.35">
      <c r="O1241" s="6"/>
    </row>
    <row r="1242" spans="15:15" x14ac:dyDescent="0.35">
      <c r="O1242" s="6"/>
    </row>
    <row r="1243" spans="15:15" x14ac:dyDescent="0.35">
      <c r="O1243" s="6"/>
    </row>
    <row r="1244" spans="15:15" x14ac:dyDescent="0.35">
      <c r="O1244" s="6"/>
    </row>
    <row r="1245" spans="15:15" x14ac:dyDescent="0.35">
      <c r="O1245" s="6"/>
    </row>
    <row r="1246" spans="15:15" x14ac:dyDescent="0.35">
      <c r="O1246" s="6"/>
    </row>
    <row r="1247" spans="15:15" x14ac:dyDescent="0.35">
      <c r="O1247" s="6"/>
    </row>
    <row r="1248" spans="15:15" x14ac:dyDescent="0.35">
      <c r="O1248" s="6"/>
    </row>
    <row r="1249" spans="15:15" x14ac:dyDescent="0.35">
      <c r="O1249" s="6"/>
    </row>
    <row r="1250" spans="15:15" x14ac:dyDescent="0.35">
      <c r="O1250" s="6"/>
    </row>
    <row r="1251" spans="15:15" x14ac:dyDescent="0.35">
      <c r="O1251" s="6"/>
    </row>
    <row r="1252" spans="15:15" x14ac:dyDescent="0.35">
      <c r="O1252" s="6"/>
    </row>
    <row r="1253" spans="15:15" x14ac:dyDescent="0.35">
      <c r="O1253" s="6"/>
    </row>
    <row r="1254" spans="15:15" x14ac:dyDescent="0.35">
      <c r="O1254" s="6"/>
    </row>
    <row r="1255" spans="15:15" x14ac:dyDescent="0.35">
      <c r="O1255" s="6"/>
    </row>
    <row r="1256" spans="15:15" x14ac:dyDescent="0.35">
      <c r="O1256" s="6"/>
    </row>
    <row r="1257" spans="15:15" x14ac:dyDescent="0.35">
      <c r="O1257" s="6"/>
    </row>
    <row r="1258" spans="15:15" x14ac:dyDescent="0.35">
      <c r="O1258" s="6"/>
    </row>
    <row r="1259" spans="15:15" x14ac:dyDescent="0.35">
      <c r="O1259" s="6"/>
    </row>
    <row r="1260" spans="15:15" x14ac:dyDescent="0.35">
      <c r="O1260" s="6"/>
    </row>
    <row r="1261" spans="15:15" x14ac:dyDescent="0.35">
      <c r="O1261" s="6"/>
    </row>
    <row r="1262" spans="15:15" x14ac:dyDescent="0.35">
      <c r="O1262" s="6"/>
    </row>
    <row r="1263" spans="15:15" x14ac:dyDescent="0.35">
      <c r="O1263" s="6"/>
    </row>
    <row r="1264" spans="15:15" x14ac:dyDescent="0.35">
      <c r="O1264" s="6"/>
    </row>
    <row r="1265" spans="15:15" x14ac:dyDescent="0.35">
      <c r="O1265" s="6"/>
    </row>
    <row r="1266" spans="15:15" x14ac:dyDescent="0.35">
      <c r="O1266" s="6"/>
    </row>
    <row r="1267" spans="15:15" x14ac:dyDescent="0.35">
      <c r="O1267" s="6"/>
    </row>
    <row r="1268" spans="15:15" x14ac:dyDescent="0.35">
      <c r="O1268" s="6"/>
    </row>
    <row r="1269" spans="15:15" x14ac:dyDescent="0.35">
      <c r="O1269" s="6"/>
    </row>
    <row r="1270" spans="15:15" x14ac:dyDescent="0.35">
      <c r="O1270" s="6"/>
    </row>
    <row r="1271" spans="15:15" x14ac:dyDescent="0.35">
      <c r="O1271" s="6"/>
    </row>
    <row r="1272" spans="15:15" x14ac:dyDescent="0.35">
      <c r="O1272" s="6"/>
    </row>
    <row r="1273" spans="15:15" x14ac:dyDescent="0.35">
      <c r="O1273" s="6"/>
    </row>
    <row r="1274" spans="15:15" x14ac:dyDescent="0.35">
      <c r="O1274" s="6"/>
    </row>
    <row r="1275" spans="15:15" x14ac:dyDescent="0.35">
      <c r="O1275" s="6"/>
    </row>
    <row r="1276" spans="15:15" x14ac:dyDescent="0.35">
      <c r="O1276" s="6"/>
    </row>
    <row r="1277" spans="15:15" x14ac:dyDescent="0.35">
      <c r="O1277" s="6"/>
    </row>
    <row r="1278" spans="15:15" x14ac:dyDescent="0.35">
      <c r="O1278" s="6"/>
    </row>
    <row r="1279" spans="15:15" x14ac:dyDescent="0.35">
      <c r="O1279" s="6"/>
    </row>
    <row r="1280" spans="15:15" x14ac:dyDescent="0.35">
      <c r="O1280" s="6"/>
    </row>
    <row r="1281" spans="15:15" x14ac:dyDescent="0.35">
      <c r="O1281" s="6"/>
    </row>
    <row r="1282" spans="15:15" x14ac:dyDescent="0.35">
      <c r="O1282" s="6"/>
    </row>
    <row r="1283" spans="15:15" x14ac:dyDescent="0.35">
      <c r="O1283" s="6"/>
    </row>
    <row r="1284" spans="15:15" x14ac:dyDescent="0.35">
      <c r="O1284" s="6"/>
    </row>
    <row r="1285" spans="15:15" x14ac:dyDescent="0.35">
      <c r="O1285" s="6"/>
    </row>
    <row r="1286" spans="15:15" x14ac:dyDescent="0.35">
      <c r="O1286" s="6"/>
    </row>
    <row r="1287" spans="15:15" x14ac:dyDescent="0.35">
      <c r="O1287" s="6"/>
    </row>
    <row r="1288" spans="15:15" x14ac:dyDescent="0.35">
      <c r="O1288" s="6"/>
    </row>
    <row r="1289" spans="15:15" x14ac:dyDescent="0.35">
      <c r="O1289" s="6"/>
    </row>
    <row r="1290" spans="15:15" x14ac:dyDescent="0.35">
      <c r="O1290" s="6"/>
    </row>
    <row r="1291" spans="15:15" x14ac:dyDescent="0.35">
      <c r="O1291" s="6"/>
    </row>
    <row r="1292" spans="15:15" x14ac:dyDescent="0.35">
      <c r="O1292" s="6"/>
    </row>
    <row r="1293" spans="15:15" x14ac:dyDescent="0.35">
      <c r="O1293" s="6"/>
    </row>
    <row r="1294" spans="15:15" x14ac:dyDescent="0.35">
      <c r="O1294" s="6"/>
    </row>
    <row r="1295" spans="15:15" x14ac:dyDescent="0.35">
      <c r="O1295" s="6"/>
    </row>
    <row r="1296" spans="15:15" x14ac:dyDescent="0.35">
      <c r="O1296" s="6"/>
    </row>
    <row r="1297" spans="15:15" x14ac:dyDescent="0.35">
      <c r="O1297" s="6"/>
    </row>
    <row r="1298" spans="15:15" x14ac:dyDescent="0.35">
      <c r="O1298" s="6"/>
    </row>
    <row r="1299" spans="15:15" x14ac:dyDescent="0.35">
      <c r="O1299" s="6"/>
    </row>
    <row r="1300" spans="15:15" x14ac:dyDescent="0.35">
      <c r="O1300" s="6"/>
    </row>
    <row r="1301" spans="15:15" x14ac:dyDescent="0.35">
      <c r="O1301" s="6"/>
    </row>
    <row r="1302" spans="15:15" x14ac:dyDescent="0.35">
      <c r="O1302" s="6"/>
    </row>
    <row r="1303" spans="15:15" x14ac:dyDescent="0.35">
      <c r="O1303" s="6"/>
    </row>
    <row r="1304" spans="15:15" x14ac:dyDescent="0.35">
      <c r="O1304" s="6"/>
    </row>
    <row r="1305" spans="15:15" x14ac:dyDescent="0.35">
      <c r="O1305" s="6"/>
    </row>
    <row r="1306" spans="15:15" x14ac:dyDescent="0.35">
      <c r="O1306" s="6"/>
    </row>
    <row r="1307" spans="15:15" x14ac:dyDescent="0.35">
      <c r="O1307" s="6"/>
    </row>
    <row r="1308" spans="15:15" x14ac:dyDescent="0.35">
      <c r="O1308" s="6"/>
    </row>
    <row r="1309" spans="15:15" x14ac:dyDescent="0.35">
      <c r="O1309" s="6"/>
    </row>
    <row r="1310" spans="15:15" x14ac:dyDescent="0.35">
      <c r="O1310" s="6"/>
    </row>
    <row r="1311" spans="15:15" x14ac:dyDescent="0.35">
      <c r="O1311" s="6"/>
    </row>
    <row r="1312" spans="15:15" x14ac:dyDescent="0.35">
      <c r="O1312" s="6"/>
    </row>
    <row r="1313" spans="15:15" x14ac:dyDescent="0.35">
      <c r="O1313" s="6"/>
    </row>
    <row r="1314" spans="15:15" x14ac:dyDescent="0.35">
      <c r="O1314" s="6"/>
    </row>
    <row r="1315" spans="15:15" x14ac:dyDescent="0.35">
      <c r="O1315" s="6"/>
    </row>
    <row r="1316" spans="15:15" x14ac:dyDescent="0.35">
      <c r="O1316" s="6"/>
    </row>
    <row r="1317" spans="15:15" x14ac:dyDescent="0.35">
      <c r="O1317" s="6"/>
    </row>
    <row r="1318" spans="15:15" x14ac:dyDescent="0.35">
      <c r="O1318" s="6"/>
    </row>
    <row r="1319" spans="15:15" x14ac:dyDescent="0.35">
      <c r="O1319" s="6"/>
    </row>
    <row r="1320" spans="15:15" x14ac:dyDescent="0.35">
      <c r="O1320" s="6"/>
    </row>
    <row r="1321" spans="15:15" x14ac:dyDescent="0.35">
      <c r="O1321" s="6"/>
    </row>
    <row r="1322" spans="15:15" x14ac:dyDescent="0.35">
      <c r="O1322" s="6"/>
    </row>
    <row r="1323" spans="15:15" x14ac:dyDescent="0.35">
      <c r="O1323" s="6"/>
    </row>
    <row r="1324" spans="15:15" x14ac:dyDescent="0.35">
      <c r="O1324" s="6"/>
    </row>
    <row r="1325" spans="15:15" x14ac:dyDescent="0.35">
      <c r="O1325" s="6"/>
    </row>
    <row r="1326" spans="15:15" x14ac:dyDescent="0.35">
      <c r="O1326" s="6"/>
    </row>
    <row r="1327" spans="15:15" x14ac:dyDescent="0.35">
      <c r="O1327" s="6"/>
    </row>
    <row r="1328" spans="15:15" x14ac:dyDescent="0.35">
      <c r="O1328" s="6"/>
    </row>
    <row r="1329" spans="15:15" x14ac:dyDescent="0.35">
      <c r="O1329" s="6"/>
    </row>
    <row r="1330" spans="15:15" x14ac:dyDescent="0.35">
      <c r="O1330" s="6"/>
    </row>
    <row r="1331" spans="15:15" x14ac:dyDescent="0.35">
      <c r="O1331" s="6"/>
    </row>
    <row r="1332" spans="15:15" x14ac:dyDescent="0.35">
      <c r="O1332" s="6"/>
    </row>
    <row r="1333" spans="15:15" x14ac:dyDescent="0.35">
      <c r="O1333" s="6"/>
    </row>
    <row r="1334" spans="15:15" x14ac:dyDescent="0.35">
      <c r="O1334" s="6"/>
    </row>
    <row r="1335" spans="15:15" x14ac:dyDescent="0.35">
      <c r="O1335" s="6"/>
    </row>
    <row r="1336" spans="15:15" x14ac:dyDescent="0.35">
      <c r="O1336" s="6"/>
    </row>
    <row r="1337" spans="15:15" x14ac:dyDescent="0.35">
      <c r="O1337" s="6"/>
    </row>
    <row r="1338" spans="15:15" x14ac:dyDescent="0.35">
      <c r="O1338" s="6"/>
    </row>
    <row r="1339" spans="15:15" x14ac:dyDescent="0.35">
      <c r="O1339" s="6"/>
    </row>
    <row r="1340" spans="15:15" x14ac:dyDescent="0.35">
      <c r="O1340" s="6"/>
    </row>
    <row r="1341" spans="15:15" x14ac:dyDescent="0.35">
      <c r="O1341" s="6"/>
    </row>
    <row r="1342" spans="15:15" x14ac:dyDescent="0.35">
      <c r="O1342" s="6"/>
    </row>
    <row r="1343" spans="15:15" x14ac:dyDescent="0.35">
      <c r="O1343" s="6"/>
    </row>
    <row r="1344" spans="15:15" x14ac:dyDescent="0.35">
      <c r="O1344" s="6"/>
    </row>
    <row r="1345" spans="15:15" x14ac:dyDescent="0.35">
      <c r="O1345" s="6"/>
    </row>
    <row r="1346" spans="15:15" x14ac:dyDescent="0.35">
      <c r="O1346" s="6"/>
    </row>
    <row r="1347" spans="15:15" x14ac:dyDescent="0.35">
      <c r="O1347" s="6"/>
    </row>
    <row r="1348" spans="15:15" x14ac:dyDescent="0.35">
      <c r="O1348" s="6"/>
    </row>
    <row r="1349" spans="15:15" x14ac:dyDescent="0.35">
      <c r="O1349" s="6"/>
    </row>
    <row r="1350" spans="15:15" x14ac:dyDescent="0.35">
      <c r="O1350" s="6"/>
    </row>
    <row r="1351" spans="15:15" x14ac:dyDescent="0.35">
      <c r="O1351" s="6"/>
    </row>
    <row r="1352" spans="15:15" x14ac:dyDescent="0.35">
      <c r="O1352" s="6"/>
    </row>
    <row r="1353" spans="15:15" x14ac:dyDescent="0.35">
      <c r="O1353" s="6"/>
    </row>
    <row r="1354" spans="15:15" x14ac:dyDescent="0.35">
      <c r="O1354" s="6"/>
    </row>
    <row r="1355" spans="15:15" x14ac:dyDescent="0.35">
      <c r="O1355" s="6"/>
    </row>
    <row r="1356" spans="15:15" x14ac:dyDescent="0.35">
      <c r="O1356" s="6"/>
    </row>
    <row r="1357" spans="15:15" x14ac:dyDescent="0.35">
      <c r="O1357" s="6"/>
    </row>
    <row r="1358" spans="15:15" x14ac:dyDescent="0.35">
      <c r="O1358" s="6"/>
    </row>
    <row r="1359" spans="15:15" x14ac:dyDescent="0.35">
      <c r="O1359" s="6"/>
    </row>
    <row r="1360" spans="15:15" x14ac:dyDescent="0.35">
      <c r="O1360" s="6"/>
    </row>
    <row r="1361" spans="15:15" x14ac:dyDescent="0.35">
      <c r="O1361" s="6"/>
    </row>
    <row r="1362" spans="15:15" x14ac:dyDescent="0.35">
      <c r="O1362" s="6"/>
    </row>
    <row r="1363" spans="15:15" x14ac:dyDescent="0.35">
      <c r="O1363" s="6"/>
    </row>
    <row r="1364" spans="15:15" x14ac:dyDescent="0.35">
      <c r="O1364" s="6"/>
    </row>
    <row r="1365" spans="15:15" x14ac:dyDescent="0.35">
      <c r="O1365" s="6"/>
    </row>
    <row r="1366" spans="15:15" x14ac:dyDescent="0.35">
      <c r="O1366" s="6"/>
    </row>
    <row r="1367" spans="15:15" x14ac:dyDescent="0.35">
      <c r="O1367" s="6"/>
    </row>
    <row r="1368" spans="15:15" x14ac:dyDescent="0.35">
      <c r="O1368" s="6"/>
    </row>
    <row r="1369" spans="15:15" x14ac:dyDescent="0.35">
      <c r="O1369" s="6"/>
    </row>
    <row r="1370" spans="15:15" x14ac:dyDescent="0.35">
      <c r="O1370" s="6"/>
    </row>
    <row r="1371" spans="15:15" x14ac:dyDescent="0.35">
      <c r="O1371" s="6"/>
    </row>
    <row r="1372" spans="15:15" x14ac:dyDescent="0.35">
      <c r="O1372" s="6"/>
    </row>
    <row r="1373" spans="15:15" x14ac:dyDescent="0.35">
      <c r="O1373" s="6"/>
    </row>
    <row r="1374" spans="15:15" x14ac:dyDescent="0.35">
      <c r="O1374" s="6"/>
    </row>
    <row r="1375" spans="15:15" x14ac:dyDescent="0.35">
      <c r="O1375" s="6"/>
    </row>
    <row r="1376" spans="15:15" x14ac:dyDescent="0.35">
      <c r="O1376" s="6"/>
    </row>
    <row r="1377" spans="15:15" x14ac:dyDescent="0.35">
      <c r="O1377" s="6"/>
    </row>
    <row r="1378" spans="15:15" x14ac:dyDescent="0.35">
      <c r="O1378" s="6"/>
    </row>
    <row r="1379" spans="15:15" x14ac:dyDescent="0.35">
      <c r="O1379" s="6"/>
    </row>
    <row r="1380" spans="15:15" x14ac:dyDescent="0.35">
      <c r="O1380" s="6"/>
    </row>
    <row r="1381" spans="15:15" x14ac:dyDescent="0.35">
      <c r="O1381" s="6"/>
    </row>
    <row r="1382" spans="15:15" x14ac:dyDescent="0.35">
      <c r="O1382" s="6"/>
    </row>
    <row r="1383" spans="15:15" x14ac:dyDescent="0.35">
      <c r="O1383" s="6"/>
    </row>
    <row r="1384" spans="15:15" x14ac:dyDescent="0.35">
      <c r="O1384" s="6"/>
    </row>
    <row r="1385" spans="15:15" x14ac:dyDescent="0.35">
      <c r="O1385" s="6"/>
    </row>
    <row r="1386" spans="15:15" x14ac:dyDescent="0.35">
      <c r="O1386" s="6"/>
    </row>
    <row r="1387" spans="15:15" x14ac:dyDescent="0.35">
      <c r="O1387" s="6"/>
    </row>
    <row r="1388" spans="15:15" x14ac:dyDescent="0.35">
      <c r="O1388" s="6"/>
    </row>
    <row r="1389" spans="15:15" x14ac:dyDescent="0.35">
      <c r="O1389" s="6"/>
    </row>
    <row r="1390" spans="15:15" x14ac:dyDescent="0.35">
      <c r="O1390" s="6"/>
    </row>
    <row r="1391" spans="15:15" x14ac:dyDescent="0.35">
      <c r="O1391" s="6"/>
    </row>
    <row r="1392" spans="15:15" x14ac:dyDescent="0.35">
      <c r="O1392" s="6"/>
    </row>
    <row r="1393" spans="15:15" x14ac:dyDescent="0.35">
      <c r="O1393" s="6"/>
    </row>
    <row r="1394" spans="15:15" x14ac:dyDescent="0.35">
      <c r="O1394" s="6"/>
    </row>
    <row r="1395" spans="15:15" x14ac:dyDescent="0.35">
      <c r="O1395" s="6"/>
    </row>
    <row r="1396" spans="15:15" x14ac:dyDescent="0.35">
      <c r="O1396" s="6"/>
    </row>
    <row r="1397" spans="15:15" x14ac:dyDescent="0.35">
      <c r="O1397" s="6"/>
    </row>
    <row r="1398" spans="15:15" x14ac:dyDescent="0.35">
      <c r="O1398" s="6"/>
    </row>
    <row r="1399" spans="15:15" x14ac:dyDescent="0.35">
      <c r="O1399" s="6"/>
    </row>
    <row r="1400" spans="15:15" x14ac:dyDescent="0.35">
      <c r="O1400" s="6"/>
    </row>
    <row r="1401" spans="15:15" x14ac:dyDescent="0.35">
      <c r="O1401" s="6"/>
    </row>
    <row r="1402" spans="15:15" x14ac:dyDescent="0.35">
      <c r="O1402" s="6"/>
    </row>
    <row r="1403" spans="15:15" x14ac:dyDescent="0.35">
      <c r="O1403" s="6"/>
    </row>
    <row r="1404" spans="15:15" x14ac:dyDescent="0.35">
      <c r="O1404" s="6"/>
    </row>
    <row r="1405" spans="15:15" x14ac:dyDescent="0.35">
      <c r="O1405" s="6"/>
    </row>
    <row r="1406" spans="15:15" x14ac:dyDescent="0.35">
      <c r="O1406" s="6"/>
    </row>
    <row r="1407" spans="15:15" x14ac:dyDescent="0.35">
      <c r="O1407" s="6"/>
    </row>
    <row r="1408" spans="15:15" x14ac:dyDescent="0.35">
      <c r="O1408" s="6"/>
    </row>
    <row r="1409" spans="15:15" x14ac:dyDescent="0.35">
      <c r="O1409" s="6"/>
    </row>
    <row r="1410" spans="15:15" x14ac:dyDescent="0.35">
      <c r="O1410" s="6"/>
    </row>
    <row r="1411" spans="15:15" x14ac:dyDescent="0.35">
      <c r="O1411" s="6"/>
    </row>
    <row r="1412" spans="15:15" x14ac:dyDescent="0.35">
      <c r="O1412" s="6"/>
    </row>
    <row r="1413" spans="15:15" x14ac:dyDescent="0.35">
      <c r="O1413" s="6"/>
    </row>
    <row r="1414" spans="15:15" x14ac:dyDescent="0.35">
      <c r="O1414" s="6"/>
    </row>
    <row r="1415" spans="15:15" x14ac:dyDescent="0.35">
      <c r="O1415" s="6"/>
    </row>
    <row r="1416" spans="15:15" x14ac:dyDescent="0.35">
      <c r="O1416" s="6"/>
    </row>
    <row r="1417" spans="15:15" x14ac:dyDescent="0.35">
      <c r="O1417" s="6"/>
    </row>
    <row r="1418" spans="15:15" x14ac:dyDescent="0.35">
      <c r="O1418" s="6"/>
    </row>
    <row r="1419" spans="15:15" x14ac:dyDescent="0.35">
      <c r="O1419" s="6"/>
    </row>
    <row r="1420" spans="15:15" x14ac:dyDescent="0.35">
      <c r="O1420" s="6"/>
    </row>
    <row r="1421" spans="15:15" x14ac:dyDescent="0.35">
      <c r="O1421" s="6"/>
    </row>
    <row r="1422" spans="15:15" x14ac:dyDescent="0.35">
      <c r="O1422" s="6"/>
    </row>
    <row r="1423" spans="15:15" x14ac:dyDescent="0.35">
      <c r="O1423" s="6"/>
    </row>
    <row r="1424" spans="15:15" x14ac:dyDescent="0.35">
      <c r="O1424" s="6"/>
    </row>
    <row r="1425" spans="15:15" x14ac:dyDescent="0.35">
      <c r="O1425" s="6"/>
    </row>
    <row r="1426" spans="15:15" x14ac:dyDescent="0.35">
      <c r="O1426" s="6"/>
    </row>
    <row r="1427" spans="15:15" x14ac:dyDescent="0.35">
      <c r="O1427" s="6"/>
    </row>
    <row r="1428" spans="15:15" x14ac:dyDescent="0.35">
      <c r="O1428" s="6"/>
    </row>
    <row r="1429" spans="15:15" x14ac:dyDescent="0.35">
      <c r="O1429" s="6"/>
    </row>
    <row r="1430" spans="15:15" x14ac:dyDescent="0.35">
      <c r="O1430" s="6"/>
    </row>
    <row r="1431" spans="15:15" x14ac:dyDescent="0.35">
      <c r="O1431" s="6"/>
    </row>
    <row r="1432" spans="15:15" x14ac:dyDescent="0.35">
      <c r="O1432" s="6"/>
    </row>
    <row r="1433" spans="15:15" x14ac:dyDescent="0.35">
      <c r="O1433" s="6"/>
    </row>
    <row r="1434" spans="15:15" x14ac:dyDescent="0.35">
      <c r="O1434" s="6"/>
    </row>
    <row r="1435" spans="15:15" x14ac:dyDescent="0.35">
      <c r="O1435" s="6"/>
    </row>
    <row r="1436" spans="15:15" x14ac:dyDescent="0.35">
      <c r="O1436" s="6"/>
    </row>
    <row r="1437" spans="15:15" x14ac:dyDescent="0.35">
      <c r="O1437" s="6"/>
    </row>
    <row r="1438" spans="15:15" x14ac:dyDescent="0.35">
      <c r="O1438" s="6"/>
    </row>
    <row r="1439" spans="15:15" x14ac:dyDescent="0.35">
      <c r="O1439" s="6"/>
    </row>
    <row r="1440" spans="15:15" x14ac:dyDescent="0.35">
      <c r="O1440" s="6"/>
    </row>
    <row r="1441" spans="15:15" x14ac:dyDescent="0.35">
      <c r="O1441" s="6"/>
    </row>
    <row r="1442" spans="15:15" x14ac:dyDescent="0.35">
      <c r="O1442" s="6"/>
    </row>
    <row r="1443" spans="15:15" x14ac:dyDescent="0.35">
      <c r="O1443" s="6"/>
    </row>
    <row r="1444" spans="15:15" x14ac:dyDescent="0.35">
      <c r="O1444" s="6"/>
    </row>
    <row r="1445" spans="15:15" x14ac:dyDescent="0.35">
      <c r="O1445" s="6"/>
    </row>
    <row r="1446" spans="15:15" x14ac:dyDescent="0.35">
      <c r="O1446" s="6"/>
    </row>
    <row r="1447" spans="15:15" x14ac:dyDescent="0.35">
      <c r="O1447" s="6"/>
    </row>
    <row r="1448" spans="15:15" x14ac:dyDescent="0.35">
      <c r="O1448" s="6"/>
    </row>
    <row r="1449" spans="15:15" x14ac:dyDescent="0.35">
      <c r="O1449" s="6"/>
    </row>
    <row r="1450" spans="15:15" x14ac:dyDescent="0.35">
      <c r="O1450" s="6"/>
    </row>
    <row r="1451" spans="15:15" x14ac:dyDescent="0.35">
      <c r="O1451" s="6"/>
    </row>
    <row r="1452" spans="15:15" x14ac:dyDescent="0.35">
      <c r="O1452" s="6"/>
    </row>
    <row r="1453" spans="15:15" x14ac:dyDescent="0.35">
      <c r="O1453" s="6"/>
    </row>
    <row r="1454" spans="15:15" x14ac:dyDescent="0.35">
      <c r="O1454" s="6"/>
    </row>
    <row r="1455" spans="15:15" x14ac:dyDescent="0.35">
      <c r="O1455" s="6"/>
    </row>
    <row r="1456" spans="15:15" x14ac:dyDescent="0.35">
      <c r="O1456" s="6"/>
    </row>
    <row r="1457" spans="15:15" x14ac:dyDescent="0.35">
      <c r="O1457" s="6"/>
    </row>
    <row r="1458" spans="15:15" x14ac:dyDescent="0.35">
      <c r="O1458" s="6"/>
    </row>
    <row r="1459" spans="15:15" x14ac:dyDescent="0.35">
      <c r="O1459" s="6"/>
    </row>
    <row r="1460" spans="15:15" x14ac:dyDescent="0.35">
      <c r="O1460" s="6"/>
    </row>
    <row r="1461" spans="15:15" x14ac:dyDescent="0.35">
      <c r="O1461" s="6"/>
    </row>
    <row r="1462" spans="15:15" x14ac:dyDescent="0.35">
      <c r="O1462" s="6"/>
    </row>
    <row r="1463" spans="15:15" x14ac:dyDescent="0.35">
      <c r="O1463" s="6"/>
    </row>
    <row r="1464" spans="15:15" x14ac:dyDescent="0.35">
      <c r="O1464" s="6"/>
    </row>
    <row r="1465" spans="15:15" x14ac:dyDescent="0.35">
      <c r="O1465" s="6"/>
    </row>
    <row r="1466" spans="15:15" x14ac:dyDescent="0.35">
      <c r="O1466" s="6"/>
    </row>
    <row r="1467" spans="15:15" x14ac:dyDescent="0.35">
      <c r="O1467" s="6"/>
    </row>
    <row r="1468" spans="15:15" x14ac:dyDescent="0.35">
      <c r="O1468" s="6"/>
    </row>
    <row r="1469" spans="15:15" x14ac:dyDescent="0.35">
      <c r="O1469" s="6"/>
    </row>
    <row r="1470" spans="15:15" x14ac:dyDescent="0.35">
      <c r="O1470" s="6"/>
    </row>
    <row r="1471" spans="15:15" x14ac:dyDescent="0.35">
      <c r="O1471" s="6"/>
    </row>
    <row r="1472" spans="15:15" x14ac:dyDescent="0.35">
      <c r="O1472" s="6"/>
    </row>
    <row r="1473" spans="15:15" x14ac:dyDescent="0.35">
      <c r="O1473" s="6"/>
    </row>
    <row r="1474" spans="15:15" x14ac:dyDescent="0.35">
      <c r="O1474" s="6"/>
    </row>
    <row r="1475" spans="15:15" x14ac:dyDescent="0.35">
      <c r="O1475" s="6"/>
    </row>
    <row r="1476" spans="15:15" x14ac:dyDescent="0.35">
      <c r="O1476" s="6"/>
    </row>
    <row r="1477" spans="15:15" x14ac:dyDescent="0.35">
      <c r="O1477" s="6"/>
    </row>
    <row r="1478" spans="15:15" x14ac:dyDescent="0.35">
      <c r="O1478" s="6"/>
    </row>
    <row r="1479" spans="15:15" x14ac:dyDescent="0.35">
      <c r="O1479" s="6"/>
    </row>
    <row r="1480" spans="15:15" x14ac:dyDescent="0.35">
      <c r="O1480" s="6"/>
    </row>
    <row r="1481" spans="15:15" x14ac:dyDescent="0.35">
      <c r="O1481" s="6"/>
    </row>
    <row r="1482" spans="15:15" x14ac:dyDescent="0.35">
      <c r="O1482" s="6"/>
    </row>
    <row r="1483" spans="15:15" x14ac:dyDescent="0.35">
      <c r="O1483" s="6"/>
    </row>
    <row r="1484" spans="15:15" x14ac:dyDescent="0.35">
      <c r="O1484" s="6"/>
    </row>
    <row r="1485" spans="15:15" x14ac:dyDescent="0.35">
      <c r="O1485" s="6"/>
    </row>
    <row r="1486" spans="15:15" x14ac:dyDescent="0.35">
      <c r="O1486" s="6"/>
    </row>
    <row r="1487" spans="15:15" x14ac:dyDescent="0.35">
      <c r="O1487" s="6"/>
    </row>
    <row r="1488" spans="15:15" x14ac:dyDescent="0.35">
      <c r="O1488" s="6"/>
    </row>
    <row r="1489" spans="15:15" x14ac:dyDescent="0.35">
      <c r="O1489" s="6"/>
    </row>
    <row r="1490" spans="15:15" x14ac:dyDescent="0.35">
      <c r="O1490" s="6"/>
    </row>
    <row r="1491" spans="15:15" x14ac:dyDescent="0.35">
      <c r="O1491" s="6"/>
    </row>
    <row r="1492" spans="15:15" x14ac:dyDescent="0.35">
      <c r="O1492" s="6"/>
    </row>
    <row r="1493" spans="15:15" x14ac:dyDescent="0.35">
      <c r="O1493" s="6"/>
    </row>
    <row r="1494" spans="15:15" x14ac:dyDescent="0.35">
      <c r="O1494" s="6"/>
    </row>
    <row r="1495" spans="15:15" x14ac:dyDescent="0.35">
      <c r="O1495" s="6"/>
    </row>
    <row r="1496" spans="15:15" x14ac:dyDescent="0.35">
      <c r="O1496" s="6"/>
    </row>
    <row r="1497" spans="15:15" x14ac:dyDescent="0.35">
      <c r="O1497" s="6"/>
    </row>
    <row r="1498" spans="15:15" x14ac:dyDescent="0.35">
      <c r="O1498" s="6"/>
    </row>
    <row r="1499" spans="15:15" x14ac:dyDescent="0.35">
      <c r="O1499" s="6"/>
    </row>
    <row r="1500" spans="15:15" x14ac:dyDescent="0.35">
      <c r="O1500" s="6"/>
    </row>
    <row r="1501" spans="15:15" x14ac:dyDescent="0.35">
      <c r="O1501" s="6"/>
    </row>
    <row r="1502" spans="15:15" x14ac:dyDescent="0.35">
      <c r="O1502" s="6"/>
    </row>
    <row r="1503" spans="15:15" x14ac:dyDescent="0.35">
      <c r="O1503" s="6"/>
    </row>
    <row r="1504" spans="15:15" x14ac:dyDescent="0.35">
      <c r="O1504" s="6"/>
    </row>
    <row r="1505" spans="15:15" x14ac:dyDescent="0.35">
      <c r="O1505" s="6"/>
    </row>
    <row r="1506" spans="15:15" x14ac:dyDescent="0.35">
      <c r="O1506" s="6"/>
    </row>
    <row r="1507" spans="15:15" x14ac:dyDescent="0.35">
      <c r="O1507" s="6"/>
    </row>
    <row r="1508" spans="15:15" x14ac:dyDescent="0.35">
      <c r="O1508" s="6"/>
    </row>
    <row r="1509" spans="15:15" x14ac:dyDescent="0.35">
      <c r="O1509" s="6"/>
    </row>
    <row r="1510" spans="15:15" x14ac:dyDescent="0.35">
      <c r="O1510" s="6"/>
    </row>
    <row r="1511" spans="15:15" x14ac:dyDescent="0.35">
      <c r="O1511" s="6"/>
    </row>
    <row r="1512" spans="15:15" x14ac:dyDescent="0.35">
      <c r="O1512" s="6"/>
    </row>
    <row r="1513" spans="15:15" x14ac:dyDescent="0.35">
      <c r="O1513" s="6"/>
    </row>
    <row r="1514" spans="15:15" x14ac:dyDescent="0.35">
      <c r="O1514" s="6"/>
    </row>
    <row r="1515" spans="15:15" x14ac:dyDescent="0.35">
      <c r="O1515" s="6"/>
    </row>
    <row r="1516" spans="15:15" x14ac:dyDescent="0.35">
      <c r="O1516" s="6"/>
    </row>
    <row r="1517" spans="15:15" x14ac:dyDescent="0.35">
      <c r="O1517" s="6"/>
    </row>
    <row r="1518" spans="15:15" x14ac:dyDescent="0.35">
      <c r="O1518" s="6"/>
    </row>
    <row r="1519" spans="15:15" x14ac:dyDescent="0.35">
      <c r="O1519" s="6"/>
    </row>
    <row r="1520" spans="15:15" x14ac:dyDescent="0.35">
      <c r="O1520" s="6"/>
    </row>
    <row r="1521" spans="15:15" x14ac:dyDescent="0.35">
      <c r="O1521" s="6"/>
    </row>
    <row r="1522" spans="15:15" x14ac:dyDescent="0.35">
      <c r="O1522" s="6"/>
    </row>
    <row r="1523" spans="15:15" x14ac:dyDescent="0.35">
      <c r="O1523" s="6"/>
    </row>
    <row r="1524" spans="15:15" x14ac:dyDescent="0.35">
      <c r="O1524" s="6"/>
    </row>
    <row r="1525" spans="15:15" x14ac:dyDescent="0.35">
      <c r="O1525" s="6"/>
    </row>
    <row r="1526" spans="15:15" x14ac:dyDescent="0.35">
      <c r="O1526" s="6"/>
    </row>
    <row r="1527" spans="15:15" x14ac:dyDescent="0.35">
      <c r="O1527" s="6"/>
    </row>
    <row r="1528" spans="15:15" x14ac:dyDescent="0.35">
      <c r="O1528" s="6"/>
    </row>
    <row r="1529" spans="15:15" x14ac:dyDescent="0.35">
      <c r="O1529" s="6"/>
    </row>
    <row r="1530" spans="15:15" x14ac:dyDescent="0.35">
      <c r="O1530" s="6"/>
    </row>
    <row r="1531" spans="15:15" x14ac:dyDescent="0.35">
      <c r="O1531" s="6"/>
    </row>
    <row r="1532" spans="15:15" x14ac:dyDescent="0.35">
      <c r="O1532" s="6"/>
    </row>
    <row r="1533" spans="15:15" x14ac:dyDescent="0.35">
      <c r="O1533" s="6"/>
    </row>
    <row r="1534" spans="15:15" x14ac:dyDescent="0.35">
      <c r="O1534" s="6"/>
    </row>
    <row r="1535" spans="15:15" x14ac:dyDescent="0.35">
      <c r="O1535" s="6"/>
    </row>
    <row r="1536" spans="15:15" x14ac:dyDescent="0.35">
      <c r="O1536" s="6"/>
    </row>
    <row r="1537" spans="15:15" x14ac:dyDescent="0.35">
      <c r="O1537" s="6"/>
    </row>
    <row r="1538" spans="15:15" x14ac:dyDescent="0.35">
      <c r="O1538" s="6"/>
    </row>
    <row r="1539" spans="15:15" x14ac:dyDescent="0.35">
      <c r="O1539" s="6"/>
    </row>
    <row r="1540" spans="15:15" x14ac:dyDescent="0.35">
      <c r="O1540" s="6"/>
    </row>
    <row r="1541" spans="15:15" x14ac:dyDescent="0.35">
      <c r="O1541" s="6"/>
    </row>
    <row r="1542" spans="15:15" x14ac:dyDescent="0.35">
      <c r="O1542" s="6"/>
    </row>
    <row r="1543" spans="15:15" x14ac:dyDescent="0.35">
      <c r="O1543" s="6"/>
    </row>
    <row r="1544" spans="15:15" x14ac:dyDescent="0.35">
      <c r="O1544" s="6"/>
    </row>
    <row r="1545" spans="15:15" x14ac:dyDescent="0.35">
      <c r="O1545" s="6"/>
    </row>
    <row r="1546" spans="15:15" x14ac:dyDescent="0.35">
      <c r="O1546" s="6"/>
    </row>
    <row r="1547" spans="15:15" x14ac:dyDescent="0.35">
      <c r="O1547" s="6"/>
    </row>
    <row r="1548" spans="15:15" x14ac:dyDescent="0.35">
      <c r="O1548" s="6"/>
    </row>
    <row r="1549" spans="15:15" x14ac:dyDescent="0.35">
      <c r="O1549" s="6"/>
    </row>
    <row r="1550" spans="15:15" x14ac:dyDescent="0.35">
      <c r="O1550" s="6"/>
    </row>
    <row r="1551" spans="15:15" x14ac:dyDescent="0.35">
      <c r="O1551" s="6"/>
    </row>
    <row r="1552" spans="15:15" x14ac:dyDescent="0.35">
      <c r="O1552" s="6"/>
    </row>
    <row r="1553" spans="15:15" x14ac:dyDescent="0.35">
      <c r="O1553" s="6"/>
    </row>
    <row r="1554" spans="15:15" x14ac:dyDescent="0.35">
      <c r="O1554" s="6"/>
    </row>
    <row r="1555" spans="15:15" x14ac:dyDescent="0.35">
      <c r="O1555" s="6"/>
    </row>
    <row r="1556" spans="15:15" x14ac:dyDescent="0.35">
      <c r="O1556" s="6"/>
    </row>
  </sheetData>
  <autoFilter ref="A1:Q829" xr:uid="{00000000-0001-0000-0000-000000000000}">
    <sortState xmlns:xlrd2="http://schemas.microsoft.com/office/spreadsheetml/2017/richdata2" ref="A3:Q829">
      <sortCondition ref="F1:F815"/>
    </sortState>
  </autoFilter>
  <sortState xmlns:xlrd2="http://schemas.microsoft.com/office/spreadsheetml/2017/richdata2" ref="A2:Q424">
    <sortCondition ref="F2:F424"/>
  </sortState>
  <customSheetViews>
    <customSheetView guid="{C1E57AFF-6322-4D2D-B8CB-663609884E13}" scale="115" showPageBreaks="1" showAutoFilter="1">
      <pane ySplit="1" topLeftCell="A2" activePane="bottomLeft" state="frozen"/>
      <selection pane="bottomLeft"/>
      <pageMargins left="0.7" right="0.7" top="0.75" bottom="0.75" header="0.3" footer="0.3"/>
      <pageSetup orientation="portrait" r:id="rId1"/>
      <autoFilter ref="A1:Q829" xr:uid="{00000000-0001-0000-0000-000000000000}">
        <sortState xmlns:xlrd2="http://schemas.microsoft.com/office/spreadsheetml/2017/richdata2" ref="A3:Q829">
          <sortCondition ref="F1:F815"/>
        </sortState>
      </autoFilter>
    </customSheetView>
    <customSheetView guid="{BF47C013-3AD9-460E-AC6F-ED9A35E22AB1}" scale="115" showAutoFilter="1">
      <pane ySplit="1" topLeftCell="A824" activePane="bottomLeft" state="frozen"/>
      <selection pane="bottomLeft" activeCell="A835" sqref="A835"/>
      <pageMargins left="0.7" right="0.7" top="0.75" bottom="0.75" header="0.3" footer="0.3"/>
      <pageSetup orientation="portrait" r:id="rId2"/>
      <autoFilter ref="A1:Q834" xr:uid="{89962EA5-B7D5-44E3-AB21-FD8A90CA9E0F}">
        <sortState xmlns:xlrd2="http://schemas.microsoft.com/office/spreadsheetml/2017/richdata2" ref="A3:Q834">
          <sortCondition ref="F1:F815"/>
        </sortState>
      </autoFilter>
    </customSheetView>
    <customSheetView guid="{43671AB7-B9A4-494C-9CE9-E3E007F889FE}" scale="115" showAutoFilter="1" topLeftCell="J1">
      <pane ySplit="1" topLeftCell="A480" activePane="bottomLeft" state="frozen"/>
      <selection pane="bottomLeft" activeCell="O487" sqref="O487"/>
      <pageMargins left="0.7" right="0.7" top="0.75" bottom="0.75" header="0.3" footer="0.3"/>
      <pageSetup orientation="portrait" r:id="rId3"/>
      <autoFilter ref="A1:Q818" xr:uid="{D153EF9F-336B-495E-AD83-E63782DCB663}">
        <sortState xmlns:xlrd2="http://schemas.microsoft.com/office/spreadsheetml/2017/richdata2" ref="A2:Q819">
          <sortCondition ref="G1:G818"/>
        </sortState>
      </autoFilter>
    </customSheetView>
    <customSheetView guid="{74721784-A095-4437-8D28-DAD451FF74C7}" showAutoFilter="1">
      <pane ySplit="1" topLeftCell="A2" activePane="bottomLeft" state="frozen"/>
      <selection pane="bottomLeft" activeCell="L52" sqref="L52"/>
      <pageMargins left="0.7" right="0.7" top="0.75" bottom="0.75" header="0.3" footer="0.3"/>
      <pageSetup orientation="portrait" r:id="rId4"/>
      <autoFilter ref="A1:Q668" xr:uid="{7D4E1E4D-6EAB-437A-8224-B77FF1643596}">
        <sortState xmlns:xlrd2="http://schemas.microsoft.com/office/spreadsheetml/2017/richdata2" ref="A3:Q648">
          <sortCondition ref="F2:F526"/>
        </sortState>
      </autoFilter>
    </customSheetView>
    <customSheetView guid="{73B90B1A-D86E-4662-AC59-5AF85CF57620}" showAutoFilter="1">
      <pane ySplit="1" topLeftCell="A647" activePane="bottomLeft" state="frozen"/>
      <selection pane="bottomLeft" activeCell="I675" sqref="I675"/>
      <pageMargins left="0.7" right="0.7" top="0.75" bottom="0.75" header="0.3" footer="0.3"/>
      <pageSetup orientation="portrait" r:id="rId5"/>
      <autoFilter ref="A1:Q674" xr:uid="{C9B560CD-8AB8-424F-8980-5552B9D5971F}">
        <sortState xmlns:xlrd2="http://schemas.microsoft.com/office/spreadsheetml/2017/richdata2" ref="A3:Q674">
          <sortCondition ref="F2:F526"/>
        </sortState>
      </autoFilter>
    </customSheetView>
    <customSheetView guid="{855D301F-1278-4CDA-8EF8-AC080DE3CDD5}" showAutoFilter="1" topLeftCell="A553">
      <pane xSplit="1" topLeftCell="B1" activePane="topRight" state="frozen"/>
      <selection pane="topRight" activeCell="B555" sqref="B555"/>
      <pageMargins left="0.7" right="0.7" top="0.75" bottom="0.75" header="0.3" footer="0.3"/>
      <pageSetup orientation="portrait" r:id="rId6"/>
      <autoFilter ref="A1:Q703" xr:uid="{DC086B0A-5124-4BE4-9B03-D1C72ED5023B}">
        <sortState xmlns:xlrd2="http://schemas.microsoft.com/office/spreadsheetml/2017/richdata2" ref="A3:Q683">
          <sortCondition ref="F2:F526"/>
        </sortState>
      </autoFilter>
    </customSheetView>
    <customSheetView guid="{9E36B2D7-9B69-4997-A831-A491586A32A7}" filter="1" showAutoFilter="1">
      <pane ySplit="1" topLeftCell="A636" activePane="bottomLeft" state="frozen"/>
      <selection pane="bottomLeft" activeCell="B712" sqref="B712"/>
      <pageMargins left="0.7" right="0.7" top="0.75" bottom="0.75" header="0.3" footer="0.3"/>
      <pageSetup orientation="portrait" r:id="rId7"/>
      <autoFilter ref="A1:Q791" xr:uid="{BC5F471A-0864-4A0E-B050-8A298BD3E4CC}">
        <filterColumn colId="11">
          <filters blank="1"/>
        </filterColumn>
        <sortState xmlns:xlrd2="http://schemas.microsoft.com/office/spreadsheetml/2017/richdata2" ref="A3:Q788">
          <sortCondition ref="F2:F526"/>
        </sortState>
      </autoFilter>
    </customSheetView>
    <customSheetView guid="{F9CEA677-5691-41BF-AD45-CC8124137ABA}" showAutoFilter="1">
      <pane ySplit="1" topLeftCell="A809" activePane="bottomLeft" state="frozen"/>
      <selection pane="bottomLeft" activeCell="A836" sqref="A836"/>
      <pageMargins left="0.7" right="0.7" top="0.75" bottom="0.75" header="0.3" footer="0.3"/>
      <pageSetup orientation="portrait" r:id="rId8"/>
      <autoFilter ref="A1:Q835" xr:uid="{F3E8CB87-516A-4CEB-A976-05754D6F830C}">
        <sortState xmlns:xlrd2="http://schemas.microsoft.com/office/spreadsheetml/2017/richdata2" ref="A3:Q834">
          <sortCondition ref="F1:F815"/>
        </sortState>
      </autoFilter>
    </customSheetView>
  </customSheetViews>
  <pageMargins left="0.7" right="0.7" top="0.75" bottom="0.75" header="0.3" footer="0.3"/>
  <pageSetup orientation="portrait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3"/>
  <sheetViews>
    <sheetView zoomScale="115" zoomScaleNormal="115" workbookViewId="0">
      <pane ySplit="1" topLeftCell="A2" activePane="bottomLeft" state="frozen"/>
      <selection pane="bottomLeft"/>
    </sheetView>
  </sheetViews>
  <sheetFormatPr defaultColWidth="8.54296875" defaultRowHeight="14.5" x14ac:dyDescent="0.35"/>
  <cols>
    <col min="1" max="1" width="14.54296875" style="2" bestFit="1" customWidth="1"/>
    <col min="2" max="2" width="69.54296875" style="2" bestFit="1" customWidth="1"/>
    <col min="3" max="3" width="39.453125" style="2" bestFit="1" customWidth="1"/>
    <col min="4" max="4" width="22" style="2" bestFit="1" customWidth="1"/>
    <col min="5" max="5" width="37.54296875" style="2" customWidth="1"/>
    <col min="6" max="6" width="20.453125" style="6" bestFit="1" customWidth="1"/>
    <col min="7" max="7" width="19.54296875" style="6" bestFit="1" customWidth="1"/>
    <col min="8" max="8" width="19" style="6" customWidth="1"/>
    <col min="9" max="9" width="14.54296875" style="2" customWidth="1"/>
    <col min="10" max="10" width="15.453125" style="2" customWidth="1"/>
    <col min="11" max="11" width="15.54296875" style="2" bestFit="1" customWidth="1"/>
    <col min="12" max="12" width="15.54296875" style="21" customWidth="1"/>
    <col min="13" max="13" width="18.453125" style="24" bestFit="1" customWidth="1"/>
    <col min="14" max="14" width="22.453125" style="2" bestFit="1" customWidth="1"/>
    <col min="15" max="15" width="27" style="2" bestFit="1" customWidth="1"/>
    <col min="16" max="16" width="27.453125" style="6" bestFit="1" customWidth="1"/>
    <col min="17" max="17" width="15" style="2" bestFit="1" customWidth="1"/>
    <col min="18" max="16384" width="8.54296875" style="2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7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9" t="s">
        <v>786</v>
      </c>
      <c r="M1" s="22" t="s">
        <v>787</v>
      </c>
      <c r="N1" s="1" t="s">
        <v>11</v>
      </c>
      <c r="O1" s="1" t="s">
        <v>12</v>
      </c>
      <c r="P1" s="7" t="s">
        <v>13</v>
      </c>
      <c r="Q1" s="1" t="s">
        <v>14</v>
      </c>
    </row>
    <row r="2" spans="1:17" x14ac:dyDescent="0.35">
      <c r="A2" s="3" t="s">
        <v>81</v>
      </c>
      <c r="B2" s="3" t="s">
        <v>84</v>
      </c>
      <c r="C2" s="3" t="s">
        <v>870</v>
      </c>
      <c r="D2" s="3" t="s">
        <v>29</v>
      </c>
      <c r="E2" s="3" t="s">
        <v>30</v>
      </c>
      <c r="F2" s="8">
        <v>42251</v>
      </c>
      <c r="G2" s="8">
        <v>42300</v>
      </c>
      <c r="H2" s="8">
        <v>42302</v>
      </c>
      <c r="I2" s="4">
        <v>22727204</v>
      </c>
      <c r="J2" s="4">
        <v>3134787</v>
      </c>
      <c r="K2" s="4">
        <v>19592417</v>
      </c>
      <c r="L2" s="20">
        <v>100286</v>
      </c>
      <c r="M2" s="23">
        <v>0.51</v>
      </c>
      <c r="N2" s="5">
        <v>42482</v>
      </c>
      <c r="O2" s="5">
        <v>42436</v>
      </c>
      <c r="P2" s="9">
        <v>42661</v>
      </c>
      <c r="Q2" s="4">
        <v>22727204</v>
      </c>
    </row>
    <row r="3" spans="1:17" x14ac:dyDescent="0.35">
      <c r="A3" s="3" t="s">
        <v>81</v>
      </c>
      <c r="B3" s="3" t="s">
        <v>85</v>
      </c>
      <c r="C3" s="3" t="s">
        <v>36</v>
      </c>
      <c r="D3" s="3" t="s">
        <v>37</v>
      </c>
      <c r="E3" s="3" t="s">
        <v>36</v>
      </c>
      <c r="F3" s="8">
        <v>42384</v>
      </c>
      <c r="G3" s="8">
        <v>42578</v>
      </c>
      <c r="H3" s="8">
        <v>42588</v>
      </c>
      <c r="I3" s="4">
        <v>3262021</v>
      </c>
      <c r="J3" s="4">
        <v>449934</v>
      </c>
      <c r="K3" s="4">
        <v>2812087</v>
      </c>
      <c r="L3" s="20">
        <v>67471</v>
      </c>
      <c r="M3" s="23">
        <v>0.54</v>
      </c>
      <c r="N3" s="5">
        <v>42768</v>
      </c>
      <c r="O3" s="5">
        <v>42769</v>
      </c>
      <c r="P3" s="9">
        <v>43299</v>
      </c>
      <c r="Q3" s="4">
        <v>2902201.72</v>
      </c>
    </row>
    <row r="4" spans="1:17" x14ac:dyDescent="0.35">
      <c r="A4" s="3" t="s">
        <v>81</v>
      </c>
      <c r="B4" s="3" t="s">
        <v>82</v>
      </c>
      <c r="C4" s="3" t="s">
        <v>17</v>
      </c>
      <c r="D4" s="3" t="s">
        <v>18</v>
      </c>
      <c r="E4" s="3" t="s">
        <v>17</v>
      </c>
      <c r="F4" s="8">
        <v>42396</v>
      </c>
      <c r="G4" s="8">
        <v>42467</v>
      </c>
      <c r="H4" s="8">
        <v>42469</v>
      </c>
      <c r="I4" s="4">
        <v>1662155</v>
      </c>
      <c r="J4" s="4">
        <v>229263</v>
      </c>
      <c r="K4" s="4">
        <v>1432892</v>
      </c>
      <c r="L4" s="20">
        <v>200322</v>
      </c>
      <c r="M4" s="23">
        <v>0.42</v>
      </c>
      <c r="N4" s="5">
        <v>42649</v>
      </c>
      <c r="O4" s="5">
        <v>42564</v>
      </c>
      <c r="P4" s="9">
        <v>42626</v>
      </c>
      <c r="Q4" s="4">
        <v>1662155</v>
      </c>
    </row>
    <row r="5" spans="1:17" x14ac:dyDescent="0.35">
      <c r="A5" s="3" t="s">
        <v>81</v>
      </c>
      <c r="B5" s="3" t="s">
        <v>86</v>
      </c>
      <c r="C5" s="3" t="s">
        <v>870</v>
      </c>
      <c r="D5" s="3" t="s">
        <v>29</v>
      </c>
      <c r="E5" s="3" t="s">
        <v>30</v>
      </c>
      <c r="F5" s="8">
        <v>42422</v>
      </c>
      <c r="G5" s="8">
        <v>42468</v>
      </c>
      <c r="H5" s="8">
        <v>42470</v>
      </c>
      <c r="I5" s="4">
        <v>2501946</v>
      </c>
      <c r="J5" s="4">
        <v>345096</v>
      </c>
      <c r="K5" s="4">
        <v>2156850</v>
      </c>
      <c r="L5" s="20">
        <v>40768</v>
      </c>
      <c r="M5" s="23">
        <v>0.68</v>
      </c>
      <c r="N5" s="5">
        <v>42650</v>
      </c>
      <c r="O5" s="5">
        <v>42577</v>
      </c>
      <c r="P5" s="9">
        <v>42625</v>
      </c>
      <c r="Q5" s="4">
        <v>2501946</v>
      </c>
    </row>
    <row r="6" spans="1:17" x14ac:dyDescent="0.35">
      <c r="A6" s="3" t="s">
        <v>81</v>
      </c>
      <c r="B6" s="3" t="s">
        <v>83</v>
      </c>
      <c r="C6" s="3" t="s">
        <v>870</v>
      </c>
      <c r="D6" s="3" t="s">
        <v>29</v>
      </c>
      <c r="E6" s="3" t="s">
        <v>30</v>
      </c>
      <c r="F6" s="8">
        <v>42475</v>
      </c>
      <c r="G6" s="8">
        <v>42523</v>
      </c>
      <c r="H6" s="8">
        <v>42526</v>
      </c>
      <c r="I6" s="4">
        <v>1895770</v>
      </c>
      <c r="J6" s="4">
        <v>261486</v>
      </c>
      <c r="K6" s="4">
        <v>1634284</v>
      </c>
      <c r="L6" s="20">
        <v>89973</v>
      </c>
      <c r="M6" s="23">
        <v>0.35</v>
      </c>
      <c r="N6" s="5">
        <v>42706</v>
      </c>
      <c r="O6" s="5">
        <v>42682</v>
      </c>
      <c r="P6" s="9">
        <v>42914</v>
      </c>
      <c r="Q6" s="4">
        <v>1895770</v>
      </c>
    </row>
    <row r="7" spans="1:17" ht="29" x14ac:dyDescent="0.35">
      <c r="A7" s="3" t="s">
        <v>81</v>
      </c>
      <c r="B7" s="3" t="s">
        <v>160</v>
      </c>
      <c r="C7" s="3" t="s">
        <v>17</v>
      </c>
      <c r="D7" s="3" t="s">
        <v>18</v>
      </c>
      <c r="E7" s="3" t="s">
        <v>17</v>
      </c>
      <c r="F7" s="8">
        <v>42573</v>
      </c>
      <c r="G7" s="8">
        <v>42689</v>
      </c>
      <c r="H7" s="8">
        <v>42714</v>
      </c>
      <c r="I7" s="4">
        <v>1421892</v>
      </c>
      <c r="J7" s="4">
        <v>196124</v>
      </c>
      <c r="K7" s="4">
        <v>1225768</v>
      </c>
      <c r="L7" s="20">
        <v>12005</v>
      </c>
      <c r="M7" s="23">
        <v>0.55000000000000004</v>
      </c>
      <c r="N7" s="5">
        <v>42894</v>
      </c>
      <c r="O7" s="5">
        <v>42807</v>
      </c>
      <c r="P7" s="9">
        <v>42930</v>
      </c>
      <c r="Q7" s="4">
        <v>1383989.84</v>
      </c>
    </row>
    <row r="8" spans="1:17" x14ac:dyDescent="0.35">
      <c r="A8" s="3" t="s">
        <v>81</v>
      </c>
      <c r="B8" s="3" t="s">
        <v>161</v>
      </c>
      <c r="C8" s="3" t="s">
        <v>17</v>
      </c>
      <c r="D8" s="3" t="s">
        <v>18</v>
      </c>
      <c r="E8" s="3" t="s">
        <v>17</v>
      </c>
      <c r="F8" s="8">
        <v>42573</v>
      </c>
      <c r="G8" s="8">
        <v>42817</v>
      </c>
      <c r="H8" s="8">
        <v>42840</v>
      </c>
      <c r="I8" s="4">
        <v>725650</v>
      </c>
      <c r="J8" s="4">
        <v>100090</v>
      </c>
      <c r="K8" s="4">
        <v>625560</v>
      </c>
      <c r="L8" s="20">
        <v>5825</v>
      </c>
      <c r="M8" s="23">
        <v>0.41</v>
      </c>
      <c r="N8" s="5">
        <v>43020</v>
      </c>
      <c r="O8" s="5">
        <v>42921</v>
      </c>
      <c r="P8" s="9">
        <v>42975</v>
      </c>
      <c r="Q8" s="4">
        <v>725650</v>
      </c>
    </row>
    <row r="9" spans="1:17" x14ac:dyDescent="0.35">
      <c r="A9" s="3" t="s">
        <v>81</v>
      </c>
      <c r="B9" s="3" t="s">
        <v>162</v>
      </c>
      <c r="C9" s="3" t="s">
        <v>17</v>
      </c>
      <c r="D9" s="3" t="s">
        <v>18</v>
      </c>
      <c r="E9" s="3" t="s">
        <v>17</v>
      </c>
      <c r="F9" s="8">
        <v>42573</v>
      </c>
      <c r="G9" s="8">
        <v>42931</v>
      </c>
      <c r="H9" s="8">
        <v>42952</v>
      </c>
      <c r="I9" s="4">
        <v>530300</v>
      </c>
      <c r="J9" s="4">
        <v>73145</v>
      </c>
      <c r="K9" s="4">
        <v>457155</v>
      </c>
      <c r="L9" s="20">
        <v>5537</v>
      </c>
      <c r="M9" s="23">
        <v>0.47</v>
      </c>
      <c r="N9" s="5">
        <v>43132</v>
      </c>
      <c r="O9" s="5">
        <v>43046</v>
      </c>
      <c r="P9" s="9">
        <v>43210</v>
      </c>
      <c r="Q9" s="4">
        <v>530300</v>
      </c>
    </row>
    <row r="10" spans="1:17" x14ac:dyDescent="0.35">
      <c r="A10" s="3" t="s">
        <v>81</v>
      </c>
      <c r="B10" s="3" t="s">
        <v>159</v>
      </c>
      <c r="C10" s="3" t="s">
        <v>870</v>
      </c>
      <c r="D10" s="3" t="s">
        <v>29</v>
      </c>
      <c r="E10" s="3" t="s">
        <v>30</v>
      </c>
      <c r="F10" s="8">
        <v>42611</v>
      </c>
      <c r="G10" s="8">
        <v>42664</v>
      </c>
      <c r="H10" s="8">
        <v>42666</v>
      </c>
      <c r="I10" s="4">
        <v>26027001</v>
      </c>
      <c r="J10" s="4">
        <v>3589932</v>
      </c>
      <c r="K10" s="4">
        <v>22437069</v>
      </c>
      <c r="L10" s="20">
        <v>99991</v>
      </c>
      <c r="M10" s="23">
        <v>0.51</v>
      </c>
      <c r="N10" s="5">
        <v>42846</v>
      </c>
      <c r="O10" s="5">
        <v>42801</v>
      </c>
      <c r="P10" s="9">
        <v>42922</v>
      </c>
      <c r="Q10" s="4">
        <v>26027001</v>
      </c>
    </row>
    <row r="11" spans="1:17" x14ac:dyDescent="0.35">
      <c r="A11" s="3" t="s">
        <v>81</v>
      </c>
      <c r="B11" s="3" t="s">
        <v>164</v>
      </c>
      <c r="C11" s="3" t="s">
        <v>165</v>
      </c>
      <c r="D11" s="3" t="s">
        <v>37</v>
      </c>
      <c r="E11" s="3" t="s">
        <v>166</v>
      </c>
      <c r="F11" s="8">
        <v>42635</v>
      </c>
      <c r="G11" s="8">
        <v>42771</v>
      </c>
      <c r="H11" s="8">
        <v>42771</v>
      </c>
      <c r="I11" s="4">
        <v>25417745</v>
      </c>
      <c r="J11" s="4">
        <v>3505896</v>
      </c>
      <c r="K11" s="4">
        <v>21911849</v>
      </c>
      <c r="L11" s="20">
        <v>87456</v>
      </c>
      <c r="M11" s="23">
        <v>0.73</v>
      </c>
      <c r="N11" s="5">
        <v>42951</v>
      </c>
      <c r="O11" s="5">
        <v>42915</v>
      </c>
      <c r="P11" s="9">
        <v>43081</v>
      </c>
      <c r="Q11" s="4">
        <v>25417745</v>
      </c>
    </row>
    <row r="12" spans="1:17" x14ac:dyDescent="0.35">
      <c r="A12" s="3" t="s">
        <v>81</v>
      </c>
      <c r="B12" s="3" t="s">
        <v>167</v>
      </c>
      <c r="C12" s="3" t="s">
        <v>40</v>
      </c>
      <c r="D12" s="3" t="s">
        <v>41</v>
      </c>
      <c r="E12" s="3" t="s">
        <v>42</v>
      </c>
      <c r="F12" s="8">
        <v>42636</v>
      </c>
      <c r="G12" s="8">
        <v>42685</v>
      </c>
      <c r="H12" s="8">
        <v>42687</v>
      </c>
      <c r="I12" s="4">
        <v>2056100</v>
      </c>
      <c r="J12" s="4">
        <v>283600</v>
      </c>
      <c r="K12" s="4">
        <v>1772500</v>
      </c>
      <c r="L12" s="20">
        <v>10588</v>
      </c>
      <c r="M12" s="23">
        <v>0.53</v>
      </c>
      <c r="N12" s="5">
        <v>42867</v>
      </c>
      <c r="O12" s="5">
        <v>42781</v>
      </c>
      <c r="P12" s="9">
        <v>42930</v>
      </c>
      <c r="Q12" s="4">
        <v>2056100</v>
      </c>
    </row>
    <row r="13" spans="1:17" x14ac:dyDescent="0.35">
      <c r="A13" s="3" t="s">
        <v>81</v>
      </c>
      <c r="B13" s="3" t="s">
        <v>168</v>
      </c>
      <c r="C13" s="3" t="s">
        <v>40</v>
      </c>
      <c r="D13" s="3" t="s">
        <v>41</v>
      </c>
      <c r="E13" s="3" t="s">
        <v>42</v>
      </c>
      <c r="F13" s="8">
        <v>42636</v>
      </c>
      <c r="G13" s="8">
        <v>42825</v>
      </c>
      <c r="H13" s="8">
        <v>42827</v>
      </c>
      <c r="I13" s="4">
        <v>2145621</v>
      </c>
      <c r="J13" s="4">
        <v>295948</v>
      </c>
      <c r="K13" s="4">
        <v>1849673</v>
      </c>
      <c r="L13" s="20">
        <v>21124</v>
      </c>
      <c r="M13" s="23">
        <v>0.61</v>
      </c>
      <c r="N13" s="5">
        <v>43007</v>
      </c>
      <c r="O13" s="5">
        <v>43028</v>
      </c>
      <c r="P13" s="9">
        <v>43578</v>
      </c>
      <c r="Q13" s="4">
        <v>1702550.69</v>
      </c>
    </row>
    <row r="14" spans="1:17" x14ac:dyDescent="0.35">
      <c r="A14" s="3" t="s">
        <v>81</v>
      </c>
      <c r="B14" s="3" t="s">
        <v>158</v>
      </c>
      <c r="C14" s="3" t="s">
        <v>17</v>
      </c>
      <c r="D14" s="3" t="s">
        <v>18</v>
      </c>
      <c r="E14" s="3" t="s">
        <v>17</v>
      </c>
      <c r="F14" s="8">
        <v>42760</v>
      </c>
      <c r="G14" s="8">
        <v>42831</v>
      </c>
      <c r="H14" s="8">
        <v>42834</v>
      </c>
      <c r="I14" s="4">
        <v>3696211</v>
      </c>
      <c r="J14" s="4">
        <v>509823</v>
      </c>
      <c r="K14" s="4">
        <v>3186388</v>
      </c>
      <c r="L14" s="20">
        <v>176020</v>
      </c>
      <c r="M14" s="23">
        <v>0.28000000000000003</v>
      </c>
      <c r="N14" s="5">
        <v>43014</v>
      </c>
      <c r="O14" s="5">
        <v>42888</v>
      </c>
      <c r="P14" s="9">
        <v>42998</v>
      </c>
      <c r="Q14" s="4">
        <v>3696211</v>
      </c>
    </row>
    <row r="15" spans="1:17" x14ac:dyDescent="0.35">
      <c r="A15" s="3" t="s">
        <v>81</v>
      </c>
      <c r="B15" s="3" t="s">
        <v>163</v>
      </c>
      <c r="C15" s="3" t="s">
        <v>870</v>
      </c>
      <c r="D15" s="3" t="s">
        <v>29</v>
      </c>
      <c r="E15" s="3" t="s">
        <v>30</v>
      </c>
      <c r="F15" s="8">
        <v>42783</v>
      </c>
      <c r="G15" s="8">
        <v>42846</v>
      </c>
      <c r="H15" s="8">
        <v>42848</v>
      </c>
      <c r="I15" s="4">
        <v>4370151</v>
      </c>
      <c r="J15" s="4">
        <v>602780</v>
      </c>
      <c r="K15" s="4">
        <v>3767371</v>
      </c>
      <c r="L15" s="20">
        <v>39608</v>
      </c>
      <c r="M15" s="23">
        <v>0.79</v>
      </c>
      <c r="N15" s="5">
        <v>43028</v>
      </c>
      <c r="O15" s="5">
        <v>42972</v>
      </c>
      <c r="P15" s="9">
        <v>42998</v>
      </c>
      <c r="Q15" s="4">
        <v>4370151</v>
      </c>
    </row>
    <row r="16" spans="1:17" ht="29" x14ac:dyDescent="0.35">
      <c r="A16" s="3" t="s">
        <v>81</v>
      </c>
      <c r="B16" s="3" t="s">
        <v>264</v>
      </c>
      <c r="C16" s="3" t="s">
        <v>17</v>
      </c>
      <c r="D16" s="3" t="s">
        <v>18</v>
      </c>
      <c r="E16" s="3" t="s">
        <v>17</v>
      </c>
      <c r="F16" s="8">
        <v>42971</v>
      </c>
      <c r="G16" s="8">
        <v>43054</v>
      </c>
      <c r="H16" s="8">
        <v>43079</v>
      </c>
      <c r="I16" s="4">
        <v>1653868</v>
      </c>
      <c r="J16" s="4">
        <v>228120</v>
      </c>
      <c r="K16" s="4">
        <v>1425748</v>
      </c>
      <c r="L16" s="20">
        <v>4664</v>
      </c>
      <c r="M16" s="23">
        <v>1.71</v>
      </c>
      <c r="N16" s="5">
        <v>43259</v>
      </c>
      <c r="O16" s="5">
        <v>43194</v>
      </c>
      <c r="P16" s="9">
        <v>43347</v>
      </c>
      <c r="Q16" s="4">
        <v>1653868</v>
      </c>
    </row>
    <row r="17" spans="1:17" x14ac:dyDescent="0.35">
      <c r="A17" s="3" t="s">
        <v>81</v>
      </c>
      <c r="B17" s="3" t="s">
        <v>265</v>
      </c>
      <c r="C17" s="3" t="s">
        <v>17</v>
      </c>
      <c r="D17" s="3" t="s">
        <v>18</v>
      </c>
      <c r="E17" s="3" t="s">
        <v>17</v>
      </c>
      <c r="F17" s="8">
        <v>42971</v>
      </c>
      <c r="G17" s="8">
        <v>43189</v>
      </c>
      <c r="H17" s="8">
        <v>43211</v>
      </c>
      <c r="I17" s="4">
        <v>638586</v>
      </c>
      <c r="J17" s="4">
        <v>88081</v>
      </c>
      <c r="K17" s="4">
        <v>550505</v>
      </c>
      <c r="L17" s="20">
        <v>1731</v>
      </c>
      <c r="M17" s="23">
        <v>0.48</v>
      </c>
      <c r="N17" s="5">
        <v>43391</v>
      </c>
      <c r="O17" s="5">
        <v>43278</v>
      </c>
      <c r="P17" s="9">
        <v>43353</v>
      </c>
      <c r="Q17" s="4">
        <v>638586</v>
      </c>
    </row>
    <row r="18" spans="1:17" x14ac:dyDescent="0.35">
      <c r="A18" s="3" t="s">
        <v>81</v>
      </c>
      <c r="B18" s="3" t="s">
        <v>266</v>
      </c>
      <c r="C18" s="3" t="s">
        <v>17</v>
      </c>
      <c r="D18" s="3" t="s">
        <v>18</v>
      </c>
      <c r="E18" s="3" t="s">
        <v>17</v>
      </c>
      <c r="F18" s="8">
        <v>42971</v>
      </c>
      <c r="G18" s="8">
        <v>43297</v>
      </c>
      <c r="H18" s="8">
        <v>43317</v>
      </c>
      <c r="I18" s="4">
        <v>597851</v>
      </c>
      <c r="J18" s="4">
        <v>82463</v>
      </c>
      <c r="K18" s="4">
        <v>515388</v>
      </c>
      <c r="L18" s="20">
        <v>2749</v>
      </c>
      <c r="M18" s="23">
        <v>0.46</v>
      </c>
      <c r="N18" s="5">
        <v>43497</v>
      </c>
      <c r="O18" s="5">
        <v>43392</v>
      </c>
      <c r="P18" s="9">
        <v>43495</v>
      </c>
      <c r="Q18" s="4">
        <v>597851</v>
      </c>
    </row>
    <row r="19" spans="1:17" x14ac:dyDescent="0.35">
      <c r="A19" s="3" t="s">
        <v>81</v>
      </c>
      <c r="B19" s="3" t="s">
        <v>263</v>
      </c>
      <c r="C19" s="3" t="s">
        <v>870</v>
      </c>
      <c r="D19" s="3" t="s">
        <v>29</v>
      </c>
      <c r="E19" s="3" t="s">
        <v>30</v>
      </c>
      <c r="F19" s="8">
        <v>42978</v>
      </c>
      <c r="G19" s="8">
        <v>43028</v>
      </c>
      <c r="H19" s="8">
        <v>43030</v>
      </c>
      <c r="I19" s="4">
        <v>27162876</v>
      </c>
      <c r="J19" s="4">
        <v>3746604</v>
      </c>
      <c r="K19" s="4">
        <v>23416272</v>
      </c>
      <c r="L19" s="20">
        <v>93943</v>
      </c>
      <c r="M19" s="23">
        <v>0.53</v>
      </c>
      <c r="N19" s="5">
        <v>43210</v>
      </c>
      <c r="O19" s="5">
        <v>43238</v>
      </c>
      <c r="P19" s="9">
        <v>43378</v>
      </c>
      <c r="Q19" s="4">
        <v>27162876</v>
      </c>
    </row>
    <row r="20" spans="1:17" x14ac:dyDescent="0.35">
      <c r="A20" s="3" t="s">
        <v>81</v>
      </c>
      <c r="B20" s="3" t="s">
        <v>262</v>
      </c>
      <c r="C20" s="3" t="s">
        <v>17</v>
      </c>
      <c r="D20" s="3" t="s">
        <v>18</v>
      </c>
      <c r="E20" s="3" t="s">
        <v>17</v>
      </c>
      <c r="F20" s="8">
        <v>43066</v>
      </c>
      <c r="G20" s="8">
        <v>43195</v>
      </c>
      <c r="H20" s="8">
        <v>43198</v>
      </c>
      <c r="I20" s="4">
        <v>2657449.44</v>
      </c>
      <c r="J20" s="4">
        <v>366544.75</v>
      </c>
      <c r="K20" s="4">
        <v>2290904.69</v>
      </c>
      <c r="L20" s="20">
        <v>103044</v>
      </c>
      <c r="M20" s="23">
        <v>0.35</v>
      </c>
      <c r="N20" s="5">
        <v>43378</v>
      </c>
      <c r="O20" s="5">
        <v>43319</v>
      </c>
      <c r="P20" s="9">
        <v>43360</v>
      </c>
      <c r="Q20" s="4">
        <v>2657449.44</v>
      </c>
    </row>
    <row r="21" spans="1:17" x14ac:dyDescent="0.35">
      <c r="A21" s="3" t="s">
        <v>81</v>
      </c>
      <c r="B21" s="3" t="s">
        <v>267</v>
      </c>
      <c r="C21" s="3" t="s">
        <v>204</v>
      </c>
      <c r="D21" s="3" t="s">
        <v>46</v>
      </c>
      <c r="E21" s="3" t="s">
        <v>45</v>
      </c>
      <c r="F21" s="8">
        <v>43132</v>
      </c>
      <c r="G21" s="8">
        <v>43188</v>
      </c>
      <c r="H21" s="8">
        <v>43192</v>
      </c>
      <c r="I21" s="4">
        <v>13432385</v>
      </c>
      <c r="J21" s="4">
        <v>1852743</v>
      </c>
      <c r="K21" s="4">
        <v>11579642</v>
      </c>
      <c r="L21" s="20">
        <v>82450</v>
      </c>
      <c r="M21" s="23">
        <v>0.71</v>
      </c>
      <c r="N21" s="5">
        <v>43372</v>
      </c>
      <c r="O21" s="5">
        <v>43371</v>
      </c>
      <c r="P21" s="9">
        <v>43833</v>
      </c>
      <c r="Q21" s="4">
        <v>13432385</v>
      </c>
    </row>
    <row r="22" spans="1:17" x14ac:dyDescent="0.35">
      <c r="A22" s="3" t="s">
        <v>81</v>
      </c>
      <c r="B22" s="3" t="s">
        <v>268</v>
      </c>
      <c r="C22" s="3" t="s">
        <v>870</v>
      </c>
      <c r="D22" s="3" t="s">
        <v>29</v>
      </c>
      <c r="E22" s="3" t="s">
        <v>30</v>
      </c>
      <c r="F22" s="8">
        <v>43165</v>
      </c>
      <c r="G22" s="8">
        <v>43210</v>
      </c>
      <c r="H22" s="8">
        <v>43212</v>
      </c>
      <c r="I22" s="4">
        <v>5844795</v>
      </c>
      <c r="J22" s="4">
        <v>806179</v>
      </c>
      <c r="K22" s="4">
        <v>5038616</v>
      </c>
      <c r="L22" s="20">
        <v>50460</v>
      </c>
      <c r="M22" s="23">
        <v>0.68</v>
      </c>
      <c r="N22" s="5">
        <v>43392</v>
      </c>
      <c r="O22" s="5">
        <v>43325</v>
      </c>
      <c r="P22" s="9">
        <v>43560</v>
      </c>
      <c r="Q22" s="4">
        <v>5811305.9400000004</v>
      </c>
    </row>
    <row r="23" spans="1:17" ht="29" x14ac:dyDescent="0.35">
      <c r="A23" s="3" t="s">
        <v>81</v>
      </c>
      <c r="B23" s="3" t="s">
        <v>365</v>
      </c>
      <c r="C23" s="3" t="s">
        <v>17</v>
      </c>
      <c r="D23" s="3" t="s">
        <v>18</v>
      </c>
      <c r="E23" s="3" t="s">
        <v>17</v>
      </c>
      <c r="F23" s="8">
        <v>43341</v>
      </c>
      <c r="G23" s="8">
        <v>43418</v>
      </c>
      <c r="H23" s="8">
        <v>43443</v>
      </c>
      <c r="I23" s="4">
        <v>1544247</v>
      </c>
      <c r="J23" s="4">
        <v>213000</v>
      </c>
      <c r="K23" s="4">
        <v>1331247</v>
      </c>
      <c r="L23" s="20">
        <v>4308</v>
      </c>
      <c r="M23" s="23">
        <v>0.06</v>
      </c>
      <c r="N23" s="5">
        <v>43623</v>
      </c>
      <c r="O23" s="5">
        <v>43564</v>
      </c>
      <c r="P23" s="9">
        <v>43777</v>
      </c>
      <c r="Q23" s="4">
        <v>1544247</v>
      </c>
    </row>
    <row r="24" spans="1:17" x14ac:dyDescent="0.35">
      <c r="A24" s="3" t="s">
        <v>81</v>
      </c>
      <c r="B24" s="3" t="s">
        <v>366</v>
      </c>
      <c r="C24" s="3" t="s">
        <v>17</v>
      </c>
      <c r="D24" s="3" t="s">
        <v>18</v>
      </c>
      <c r="E24" s="3" t="s">
        <v>17</v>
      </c>
      <c r="F24" s="8">
        <v>43341</v>
      </c>
      <c r="G24" s="8">
        <v>43551</v>
      </c>
      <c r="H24" s="8">
        <v>43575</v>
      </c>
      <c r="I24" s="4">
        <v>483278</v>
      </c>
      <c r="J24" s="4">
        <v>66659</v>
      </c>
      <c r="K24" s="4">
        <v>416619</v>
      </c>
      <c r="L24" s="20">
        <v>2022</v>
      </c>
      <c r="M24" s="23">
        <v>0.46</v>
      </c>
      <c r="N24" s="5">
        <v>43755</v>
      </c>
      <c r="O24" s="5">
        <v>43616</v>
      </c>
      <c r="P24" s="9">
        <v>43777</v>
      </c>
      <c r="Q24" s="4">
        <v>483278</v>
      </c>
    </row>
    <row r="25" spans="1:17" x14ac:dyDescent="0.35">
      <c r="A25" s="3" t="s">
        <v>81</v>
      </c>
      <c r="B25" s="3" t="s">
        <v>367</v>
      </c>
      <c r="C25" s="3" t="s">
        <v>17</v>
      </c>
      <c r="D25" s="3" t="s">
        <v>18</v>
      </c>
      <c r="E25" s="3" t="s">
        <v>17</v>
      </c>
      <c r="F25" s="8">
        <v>43341</v>
      </c>
      <c r="G25" s="8">
        <v>43660</v>
      </c>
      <c r="H25" s="8">
        <v>43681</v>
      </c>
      <c r="I25" s="4">
        <v>601462</v>
      </c>
      <c r="J25" s="4">
        <v>82960</v>
      </c>
      <c r="K25" s="4">
        <v>518502</v>
      </c>
      <c r="L25" s="20">
        <v>2259</v>
      </c>
      <c r="M25" s="23">
        <v>0.45</v>
      </c>
      <c r="N25" s="5">
        <v>43861</v>
      </c>
      <c r="O25" s="5">
        <v>43804</v>
      </c>
      <c r="P25" s="9">
        <v>44049</v>
      </c>
      <c r="Q25" s="4">
        <v>601460</v>
      </c>
    </row>
    <row r="26" spans="1:17" x14ac:dyDescent="0.35">
      <c r="A26" s="3" t="s">
        <v>81</v>
      </c>
      <c r="B26" s="3" t="s">
        <v>364</v>
      </c>
      <c r="C26" s="3" t="s">
        <v>17</v>
      </c>
      <c r="D26" s="3" t="s">
        <v>18</v>
      </c>
      <c r="E26" s="3" t="s">
        <v>17</v>
      </c>
      <c r="F26" s="8">
        <v>43434</v>
      </c>
      <c r="G26" s="8">
        <v>43552</v>
      </c>
      <c r="H26" s="8">
        <v>43555</v>
      </c>
      <c r="I26" s="4">
        <v>4134376</v>
      </c>
      <c r="J26" s="4">
        <v>570259</v>
      </c>
      <c r="K26" s="4">
        <v>3564117</v>
      </c>
      <c r="L26" s="20">
        <v>129590</v>
      </c>
      <c r="M26" s="23">
        <v>0.32</v>
      </c>
      <c r="N26" s="5">
        <v>43735</v>
      </c>
      <c r="O26" s="5">
        <v>43607</v>
      </c>
      <c r="P26" s="9">
        <v>43882</v>
      </c>
      <c r="Q26" s="4">
        <v>4134376</v>
      </c>
    </row>
    <row r="27" spans="1:17" x14ac:dyDescent="0.35">
      <c r="A27" s="3" t="s">
        <v>81</v>
      </c>
      <c r="B27" s="3" t="s">
        <v>368</v>
      </c>
      <c r="C27" s="3" t="s">
        <v>870</v>
      </c>
      <c r="D27" s="3" t="s">
        <v>29</v>
      </c>
      <c r="E27" s="3" t="s">
        <v>30</v>
      </c>
      <c r="F27" s="8">
        <v>43511</v>
      </c>
      <c r="G27" s="8">
        <v>43567</v>
      </c>
      <c r="H27" s="8">
        <v>43569</v>
      </c>
      <c r="I27" s="4">
        <v>6733616</v>
      </c>
      <c r="J27" s="4">
        <v>928775</v>
      </c>
      <c r="K27" s="4">
        <v>5804841</v>
      </c>
      <c r="L27" s="20">
        <v>47466</v>
      </c>
      <c r="M27" s="23">
        <v>0.6</v>
      </c>
      <c r="N27" s="5">
        <v>43749</v>
      </c>
      <c r="O27" s="5">
        <v>43734</v>
      </c>
      <c r="P27" s="9">
        <v>44196</v>
      </c>
      <c r="Q27" s="4">
        <v>6681843.2699999996</v>
      </c>
    </row>
    <row r="28" spans="1:17" ht="29" x14ac:dyDescent="0.35">
      <c r="A28" s="3" t="s">
        <v>81</v>
      </c>
      <c r="B28" s="3" t="s">
        <v>446</v>
      </c>
      <c r="C28" s="3" t="s">
        <v>17</v>
      </c>
      <c r="D28" s="3" t="s">
        <v>18</v>
      </c>
      <c r="E28" s="3" t="s">
        <v>17</v>
      </c>
      <c r="F28" s="8">
        <v>43699</v>
      </c>
      <c r="G28" s="8">
        <v>43790</v>
      </c>
      <c r="H28" s="8">
        <v>43814</v>
      </c>
      <c r="I28" s="4">
        <v>1491257</v>
      </c>
      <c r="J28" s="4">
        <v>205691</v>
      </c>
      <c r="K28" s="4">
        <v>1285566</v>
      </c>
      <c r="L28" s="20">
        <v>4123</v>
      </c>
      <c r="M28" s="23">
        <v>0.47</v>
      </c>
      <c r="N28" s="5">
        <v>43994</v>
      </c>
      <c r="O28" s="5">
        <v>43970</v>
      </c>
      <c r="P28" s="12">
        <v>44207</v>
      </c>
      <c r="Q28" s="4">
        <v>1491257</v>
      </c>
    </row>
    <row r="29" spans="1:17" x14ac:dyDescent="0.35">
      <c r="A29" s="3" t="s">
        <v>81</v>
      </c>
      <c r="B29" s="3" t="s">
        <v>447</v>
      </c>
      <c r="C29" s="3" t="s">
        <v>17</v>
      </c>
      <c r="D29" s="3" t="s">
        <v>18</v>
      </c>
      <c r="E29" s="3" t="s">
        <v>17</v>
      </c>
      <c r="F29" s="8">
        <v>43699</v>
      </c>
      <c r="G29" s="8">
        <v>44022</v>
      </c>
      <c r="H29" s="8">
        <v>44045</v>
      </c>
      <c r="I29" s="4">
        <v>615354</v>
      </c>
      <c r="J29" s="4">
        <v>84877</v>
      </c>
      <c r="K29" s="4">
        <v>530477</v>
      </c>
      <c r="L29" s="20">
        <v>2466</v>
      </c>
      <c r="M29" s="23">
        <v>0.42</v>
      </c>
      <c r="N29" s="5">
        <v>44225</v>
      </c>
      <c r="O29" s="5">
        <v>44155</v>
      </c>
      <c r="P29" s="13">
        <v>44364</v>
      </c>
      <c r="Q29" s="4">
        <f>I29</f>
        <v>615354</v>
      </c>
    </row>
    <row r="30" spans="1:17" x14ac:dyDescent="0.35">
      <c r="A30" s="3" t="s">
        <v>81</v>
      </c>
      <c r="B30" s="3" t="s">
        <v>445</v>
      </c>
      <c r="C30" s="3" t="s">
        <v>870</v>
      </c>
      <c r="D30" s="3" t="s">
        <v>29</v>
      </c>
      <c r="E30" s="3" t="s">
        <v>30</v>
      </c>
      <c r="F30" s="8">
        <v>43710</v>
      </c>
      <c r="G30" s="8">
        <v>43770</v>
      </c>
      <c r="H30" s="8">
        <v>43772</v>
      </c>
      <c r="I30" s="4">
        <v>26815275</v>
      </c>
      <c r="J30" s="4">
        <v>3698659</v>
      </c>
      <c r="K30" s="4">
        <v>23116616</v>
      </c>
      <c r="L30" s="20">
        <v>104903</v>
      </c>
      <c r="M30" s="23">
        <v>0.53</v>
      </c>
      <c r="N30" s="5">
        <v>43952</v>
      </c>
      <c r="O30" s="5">
        <v>43880</v>
      </c>
      <c r="P30" s="9">
        <v>44014</v>
      </c>
      <c r="Q30" s="4">
        <v>26815275</v>
      </c>
    </row>
    <row r="31" spans="1:17" x14ac:dyDescent="0.35">
      <c r="A31" s="3" t="s">
        <v>81</v>
      </c>
      <c r="B31" s="3" t="s">
        <v>448</v>
      </c>
      <c r="C31" s="3" t="s">
        <v>449</v>
      </c>
      <c r="D31" s="3" t="s">
        <v>450</v>
      </c>
      <c r="E31" s="3" t="s">
        <v>451</v>
      </c>
      <c r="F31" s="8">
        <v>43754</v>
      </c>
      <c r="G31" s="8">
        <v>43806</v>
      </c>
      <c r="H31" s="8">
        <v>43806</v>
      </c>
      <c r="I31" s="4">
        <f>J31+K31</f>
        <v>999999.96000000008</v>
      </c>
      <c r="J31" s="4">
        <v>137931.03</v>
      </c>
      <c r="K31" s="4">
        <v>862068.93</v>
      </c>
      <c r="L31" s="20">
        <v>66800</v>
      </c>
      <c r="M31" s="23">
        <v>0.41</v>
      </c>
      <c r="N31" s="5">
        <v>43986</v>
      </c>
      <c r="O31" s="5">
        <v>43949</v>
      </c>
      <c r="P31" s="12">
        <v>44196</v>
      </c>
      <c r="Q31" s="4">
        <f>I31</f>
        <v>999999.96000000008</v>
      </c>
    </row>
    <row r="32" spans="1:17" x14ac:dyDescent="0.35">
      <c r="A32" s="3" t="s">
        <v>81</v>
      </c>
      <c r="B32" s="3" t="s">
        <v>444</v>
      </c>
      <c r="C32" s="3" t="s">
        <v>17</v>
      </c>
      <c r="D32" s="3" t="s">
        <v>18</v>
      </c>
      <c r="E32" s="3" t="s">
        <v>17</v>
      </c>
      <c r="F32" s="8">
        <v>43992</v>
      </c>
      <c r="G32" s="8">
        <v>44029</v>
      </c>
      <c r="H32" s="8">
        <v>44031</v>
      </c>
      <c r="I32" s="4">
        <v>456519</v>
      </c>
      <c r="J32" s="4">
        <v>62969</v>
      </c>
      <c r="K32" s="4">
        <v>393550</v>
      </c>
      <c r="L32" s="20">
        <v>13276</v>
      </c>
      <c r="M32" s="23">
        <v>0.32</v>
      </c>
      <c r="N32" s="5">
        <v>44211</v>
      </c>
      <c r="O32" s="5">
        <v>44103</v>
      </c>
      <c r="P32" s="13">
        <v>44365</v>
      </c>
      <c r="Q32" s="4">
        <f>I32</f>
        <v>456519</v>
      </c>
    </row>
    <row r="33" spans="1:17" x14ac:dyDescent="0.35">
      <c r="A33" s="3" t="s">
        <v>81</v>
      </c>
      <c r="B33" s="3" t="s">
        <v>694</v>
      </c>
      <c r="C33" s="3" t="s">
        <v>17</v>
      </c>
      <c r="D33" s="3" t="s">
        <v>18</v>
      </c>
      <c r="E33" s="3" t="s">
        <v>17</v>
      </c>
      <c r="F33" s="8">
        <v>44053</v>
      </c>
      <c r="G33" s="8">
        <v>44154</v>
      </c>
      <c r="H33" s="8">
        <v>44178</v>
      </c>
      <c r="I33" s="4">
        <v>1089574</v>
      </c>
      <c r="J33" s="4">
        <v>150287</v>
      </c>
      <c r="K33" s="4">
        <v>939287</v>
      </c>
      <c r="L33" s="20">
        <v>3254</v>
      </c>
      <c r="M33" s="23">
        <v>0.53</v>
      </c>
      <c r="N33" s="5">
        <v>44358</v>
      </c>
      <c r="O33" s="5">
        <v>44235</v>
      </c>
      <c r="P33" s="6">
        <v>44364</v>
      </c>
      <c r="Q33" s="4">
        <f>I33</f>
        <v>1089574</v>
      </c>
    </row>
    <row r="34" spans="1:17" x14ac:dyDescent="0.35">
      <c r="A34" s="3" t="s">
        <v>81</v>
      </c>
      <c r="B34" s="3" t="s">
        <v>695</v>
      </c>
      <c r="C34" s="3" t="s">
        <v>17</v>
      </c>
      <c r="D34" s="3" t="s">
        <v>18</v>
      </c>
      <c r="E34" s="3" t="s">
        <v>17</v>
      </c>
      <c r="F34" s="8">
        <v>44053</v>
      </c>
      <c r="G34" s="8">
        <v>44278</v>
      </c>
      <c r="H34" s="8">
        <v>44303</v>
      </c>
      <c r="I34" s="4">
        <v>535451</v>
      </c>
      <c r="J34" s="4">
        <v>73856</v>
      </c>
      <c r="K34" s="4">
        <v>461595</v>
      </c>
      <c r="L34" s="20">
        <v>1903</v>
      </c>
      <c r="M34" s="23">
        <v>0.81</v>
      </c>
      <c r="N34" s="5">
        <v>44483</v>
      </c>
      <c r="O34" s="11">
        <v>44356</v>
      </c>
      <c r="P34" s="6">
        <v>44741</v>
      </c>
      <c r="Q34" s="4">
        <f>I34</f>
        <v>535451</v>
      </c>
    </row>
    <row r="35" spans="1:17" x14ac:dyDescent="0.35">
      <c r="A35" s="3" t="s">
        <v>81</v>
      </c>
      <c r="B35" s="3" t="s">
        <v>693</v>
      </c>
      <c r="C35" s="3" t="s">
        <v>17</v>
      </c>
      <c r="D35" s="3" t="s">
        <v>18</v>
      </c>
      <c r="E35" s="3" t="s">
        <v>17</v>
      </c>
      <c r="F35" s="8">
        <v>44053</v>
      </c>
      <c r="G35" s="8">
        <v>44390</v>
      </c>
      <c r="H35" s="8">
        <v>44415</v>
      </c>
      <c r="I35" s="4">
        <v>710379</v>
      </c>
      <c r="J35" s="4">
        <v>97984</v>
      </c>
      <c r="K35" s="4">
        <v>612395</v>
      </c>
      <c r="L35" s="20">
        <v>2216</v>
      </c>
      <c r="M35" s="23">
        <v>0.83</v>
      </c>
      <c r="N35" s="5">
        <v>44595</v>
      </c>
      <c r="O35" s="11">
        <v>44467</v>
      </c>
      <c r="P35" s="6">
        <v>44670</v>
      </c>
      <c r="Q35" s="4">
        <f>I35</f>
        <v>710379</v>
      </c>
    </row>
    <row r="36" spans="1:17" x14ac:dyDescent="0.35">
      <c r="A36" s="3" t="s">
        <v>81</v>
      </c>
      <c r="B36" s="3" t="s">
        <v>515</v>
      </c>
      <c r="C36" s="3" t="s">
        <v>516</v>
      </c>
      <c r="D36" s="3" t="s">
        <v>34</v>
      </c>
      <c r="E36" s="3" t="s">
        <v>17</v>
      </c>
      <c r="F36" s="8">
        <v>44075</v>
      </c>
      <c r="G36" s="8">
        <v>44168</v>
      </c>
      <c r="H36" s="8">
        <v>44177</v>
      </c>
      <c r="I36" s="4">
        <v>7180137</v>
      </c>
      <c r="J36" s="4">
        <v>990364</v>
      </c>
      <c r="K36" s="4">
        <v>6189773</v>
      </c>
      <c r="L36" s="20">
        <v>19865</v>
      </c>
      <c r="M36" s="23">
        <v>0.43</v>
      </c>
      <c r="N36" s="5">
        <v>44357</v>
      </c>
      <c r="O36" s="10">
        <v>44218</v>
      </c>
      <c r="P36" s="12">
        <v>44258</v>
      </c>
      <c r="Q36" s="4">
        <v>7180137</v>
      </c>
    </row>
    <row r="37" spans="1:17" x14ac:dyDescent="0.35">
      <c r="A37" s="3" t="s">
        <v>81</v>
      </c>
      <c r="B37" s="3" t="s">
        <v>514</v>
      </c>
      <c r="C37" s="3" t="s">
        <v>449</v>
      </c>
      <c r="D37" s="3" t="s">
        <v>34</v>
      </c>
      <c r="E37" s="3" t="s">
        <v>33</v>
      </c>
      <c r="F37" s="8">
        <v>44147</v>
      </c>
      <c r="G37" s="8">
        <v>44181</v>
      </c>
      <c r="H37" s="8">
        <v>44184</v>
      </c>
      <c r="I37" s="4">
        <v>1066315</v>
      </c>
      <c r="J37" s="4">
        <v>147078</v>
      </c>
      <c r="K37" s="4">
        <v>919237</v>
      </c>
      <c r="L37" s="20">
        <v>21164</v>
      </c>
      <c r="M37" s="23">
        <v>0.69</v>
      </c>
      <c r="N37" s="5">
        <v>44364</v>
      </c>
      <c r="O37" s="11">
        <v>44287</v>
      </c>
      <c r="P37" s="13">
        <v>44364</v>
      </c>
      <c r="Q37" s="4">
        <v>1000000</v>
      </c>
    </row>
    <row r="38" spans="1:17" x14ac:dyDescent="0.35">
      <c r="A38" s="2" t="s">
        <v>81</v>
      </c>
      <c r="B38" s="2" t="s">
        <v>521</v>
      </c>
      <c r="C38" s="2" t="s">
        <v>17</v>
      </c>
      <c r="D38" s="2" t="s">
        <v>18</v>
      </c>
      <c r="E38" s="2" t="s">
        <v>17</v>
      </c>
      <c r="F38" s="6">
        <v>44287</v>
      </c>
      <c r="G38" s="6">
        <v>44358</v>
      </c>
      <c r="H38" s="6">
        <v>44360</v>
      </c>
      <c r="I38" s="4">
        <f>J38+K38</f>
        <v>5164578</v>
      </c>
      <c r="J38" s="4">
        <v>712356</v>
      </c>
      <c r="K38" s="4">
        <v>4452222</v>
      </c>
      <c r="L38" s="20">
        <v>48609</v>
      </c>
      <c r="M38" s="23">
        <v>0.32</v>
      </c>
      <c r="N38" s="5">
        <v>44540</v>
      </c>
      <c r="O38" s="11">
        <v>44399</v>
      </c>
      <c r="P38" s="6">
        <v>44610</v>
      </c>
      <c r="Q38" s="4">
        <f>I38</f>
        <v>5164578</v>
      </c>
    </row>
    <row r="39" spans="1:17" x14ac:dyDescent="0.35">
      <c r="A39" s="2" t="s">
        <v>81</v>
      </c>
      <c r="B39" s="2" t="s">
        <v>538</v>
      </c>
      <c r="C39" s="2" t="s">
        <v>17</v>
      </c>
      <c r="D39" s="2" t="s">
        <v>18</v>
      </c>
      <c r="E39" s="2" t="s">
        <v>17</v>
      </c>
      <c r="F39" s="6">
        <v>44336</v>
      </c>
      <c r="G39" s="6">
        <v>44485</v>
      </c>
      <c r="H39" s="6">
        <v>44486</v>
      </c>
      <c r="I39" s="4">
        <f>J39+K39</f>
        <v>2145662</v>
      </c>
      <c r="J39" s="4">
        <v>295954</v>
      </c>
      <c r="K39" s="4">
        <v>1849708</v>
      </c>
      <c r="L39" s="20">
        <v>60513</v>
      </c>
      <c r="M39" s="23">
        <v>0.27</v>
      </c>
      <c r="N39" s="5">
        <v>44666</v>
      </c>
      <c r="O39" s="11">
        <v>44523</v>
      </c>
      <c r="P39" s="6">
        <v>44610</v>
      </c>
      <c r="Q39" s="4">
        <f>I39</f>
        <v>2145662</v>
      </c>
    </row>
    <row r="40" spans="1:17" x14ac:dyDescent="0.35">
      <c r="A40" s="2" t="s">
        <v>81</v>
      </c>
      <c r="B40" s="2" t="s">
        <v>557</v>
      </c>
      <c r="C40" s="2" t="s">
        <v>36</v>
      </c>
      <c r="D40" s="2" t="s">
        <v>37</v>
      </c>
      <c r="E40" s="2" t="s">
        <v>36</v>
      </c>
      <c r="F40" s="6">
        <v>44357</v>
      </c>
      <c r="G40" s="6">
        <v>44405</v>
      </c>
      <c r="H40" s="6">
        <v>44415</v>
      </c>
      <c r="I40" s="4">
        <f>J40+K40</f>
        <v>4766504</v>
      </c>
      <c r="J40" s="4">
        <v>657449</v>
      </c>
      <c r="K40" s="4">
        <v>4109055</v>
      </c>
      <c r="L40" s="20">
        <v>22881</v>
      </c>
      <c r="M40" s="23">
        <v>0.66</v>
      </c>
      <c r="N40" s="5">
        <v>44595</v>
      </c>
      <c r="O40" s="11">
        <v>44595</v>
      </c>
      <c r="P40" s="6">
        <v>44881</v>
      </c>
      <c r="Q40" s="4">
        <v>3448969.99</v>
      </c>
    </row>
    <row r="41" spans="1:17" x14ac:dyDescent="0.35">
      <c r="A41" s="2" t="s">
        <v>81</v>
      </c>
      <c r="B41" s="2" t="s">
        <v>589</v>
      </c>
      <c r="C41" s="2" t="s">
        <v>870</v>
      </c>
      <c r="D41" s="2" t="s">
        <v>29</v>
      </c>
      <c r="E41" s="2" t="s">
        <v>30</v>
      </c>
      <c r="F41" s="6">
        <v>44417</v>
      </c>
      <c r="G41" s="6">
        <v>44470</v>
      </c>
      <c r="H41" s="6">
        <v>44472</v>
      </c>
      <c r="I41" s="14">
        <f>J41+K41</f>
        <v>6152565</v>
      </c>
      <c r="J41" s="14">
        <v>848630</v>
      </c>
      <c r="K41" s="14">
        <v>5303935</v>
      </c>
      <c r="L41" s="20">
        <v>38471</v>
      </c>
      <c r="M41" s="23">
        <v>0.54</v>
      </c>
      <c r="N41" s="17">
        <v>44652</v>
      </c>
      <c r="O41" s="13">
        <v>44645</v>
      </c>
      <c r="P41" s="6">
        <v>44834</v>
      </c>
      <c r="Q41" s="14">
        <f>I41</f>
        <v>6152565</v>
      </c>
    </row>
    <row r="42" spans="1:17" x14ac:dyDescent="0.35">
      <c r="A42" s="2" t="s">
        <v>81</v>
      </c>
      <c r="B42" s="2" t="s">
        <v>585</v>
      </c>
      <c r="C42" s="2" t="s">
        <v>17</v>
      </c>
      <c r="D42" s="2" t="s">
        <v>18</v>
      </c>
      <c r="E42" s="2" t="s">
        <v>17</v>
      </c>
      <c r="F42" s="6">
        <v>44418</v>
      </c>
      <c r="G42" s="6">
        <v>44517</v>
      </c>
      <c r="H42" s="6">
        <v>44541</v>
      </c>
      <c r="I42" s="4">
        <f t="shared" ref="I42:I44" si="0">J42+K42</f>
        <v>1418073</v>
      </c>
      <c r="J42" s="4">
        <v>195597</v>
      </c>
      <c r="K42" s="4">
        <v>1222476</v>
      </c>
      <c r="L42" s="20">
        <v>4198</v>
      </c>
      <c r="M42" s="23">
        <v>0.06</v>
      </c>
      <c r="N42" s="5">
        <v>44721</v>
      </c>
      <c r="O42" s="11">
        <v>44705</v>
      </c>
      <c r="P42" s="6">
        <v>44944</v>
      </c>
      <c r="Q42" s="4">
        <f>I42</f>
        <v>1418073</v>
      </c>
    </row>
    <row r="43" spans="1:17" x14ac:dyDescent="0.35">
      <c r="A43" s="2" t="s">
        <v>81</v>
      </c>
      <c r="B43" s="2" t="s">
        <v>586</v>
      </c>
      <c r="C43" s="2" t="s">
        <v>17</v>
      </c>
      <c r="D43" s="2" t="s">
        <v>18</v>
      </c>
      <c r="E43" s="2" t="s">
        <v>17</v>
      </c>
      <c r="F43" s="6">
        <v>44418</v>
      </c>
      <c r="G43" s="6">
        <v>44644</v>
      </c>
      <c r="H43" s="6">
        <v>44667</v>
      </c>
      <c r="I43" s="4">
        <f t="shared" si="0"/>
        <v>575691</v>
      </c>
      <c r="J43" s="4">
        <v>79406</v>
      </c>
      <c r="K43" s="4">
        <v>496285</v>
      </c>
      <c r="L43" s="20">
        <v>2009</v>
      </c>
      <c r="M43" s="23">
        <v>0.71</v>
      </c>
      <c r="N43" s="5">
        <v>44847</v>
      </c>
      <c r="O43" s="11">
        <v>44755</v>
      </c>
      <c r="P43" s="6">
        <v>45139</v>
      </c>
      <c r="Q43" s="4">
        <f>I43</f>
        <v>575691</v>
      </c>
    </row>
    <row r="44" spans="1:17" x14ac:dyDescent="0.35">
      <c r="A44" s="2" t="s">
        <v>81</v>
      </c>
      <c r="B44" s="2" t="s">
        <v>587</v>
      </c>
      <c r="C44" s="2" t="s">
        <v>17</v>
      </c>
      <c r="D44" s="2" t="s">
        <v>18</v>
      </c>
      <c r="E44" s="2" t="s">
        <v>17</v>
      </c>
      <c r="F44" s="6">
        <v>44418</v>
      </c>
      <c r="G44" s="6">
        <v>44759</v>
      </c>
      <c r="H44" s="6">
        <v>44780</v>
      </c>
      <c r="I44" s="4">
        <f t="shared" si="0"/>
        <v>677572</v>
      </c>
      <c r="J44" s="4">
        <v>93459</v>
      </c>
      <c r="K44" s="4">
        <v>584113</v>
      </c>
      <c r="L44" s="20">
        <v>2231</v>
      </c>
      <c r="M44" s="23">
        <v>0.6</v>
      </c>
      <c r="N44" s="5">
        <v>44960</v>
      </c>
      <c r="O44" s="11">
        <v>44945</v>
      </c>
      <c r="P44" s="6">
        <v>45139</v>
      </c>
      <c r="Q44" s="4">
        <f>I44</f>
        <v>677572</v>
      </c>
    </row>
    <row r="45" spans="1:17" x14ac:dyDescent="0.35">
      <c r="A45" s="2" t="s">
        <v>81</v>
      </c>
      <c r="B45" s="2" t="s">
        <v>590</v>
      </c>
      <c r="C45" s="2" t="s">
        <v>870</v>
      </c>
      <c r="D45" s="2" t="s">
        <v>29</v>
      </c>
      <c r="E45" s="2" t="s">
        <v>30</v>
      </c>
      <c r="F45" s="6">
        <v>44421</v>
      </c>
      <c r="G45" s="6">
        <v>44491</v>
      </c>
      <c r="H45" s="6">
        <v>44493</v>
      </c>
      <c r="I45" s="4">
        <f t="shared" ref="I45:I68" si="1">J45+K45</f>
        <v>35535205</v>
      </c>
      <c r="J45" s="4">
        <v>4901408</v>
      </c>
      <c r="K45" s="4">
        <v>30633797</v>
      </c>
      <c r="L45" s="20">
        <v>136841</v>
      </c>
      <c r="M45" s="23">
        <v>0.68</v>
      </c>
      <c r="N45" s="5">
        <v>44673</v>
      </c>
      <c r="O45" s="11">
        <v>44552</v>
      </c>
      <c r="P45" s="6">
        <v>44981</v>
      </c>
      <c r="Q45" s="4">
        <f>I45</f>
        <v>35535205</v>
      </c>
    </row>
    <row r="46" spans="1:17" x14ac:dyDescent="0.35">
      <c r="A46" s="2" t="s">
        <v>81</v>
      </c>
      <c r="B46" s="2" t="s">
        <v>591</v>
      </c>
      <c r="C46" s="2" t="s">
        <v>380</v>
      </c>
      <c r="D46" s="2" t="s">
        <v>117</v>
      </c>
      <c r="E46" s="2" t="s">
        <v>407</v>
      </c>
      <c r="F46" s="6">
        <v>44425</v>
      </c>
      <c r="G46" s="6">
        <v>44471</v>
      </c>
      <c r="H46" s="6">
        <v>44479</v>
      </c>
      <c r="I46" s="4">
        <f t="shared" si="1"/>
        <v>3047746</v>
      </c>
      <c r="J46" s="4">
        <v>420379</v>
      </c>
      <c r="K46" s="4">
        <v>2627367</v>
      </c>
      <c r="L46" s="20">
        <v>16881</v>
      </c>
      <c r="M46" s="23">
        <v>0.49</v>
      </c>
      <c r="N46" s="5">
        <v>44659</v>
      </c>
      <c r="O46" s="11">
        <v>44659</v>
      </c>
      <c r="P46" s="6">
        <v>44930</v>
      </c>
      <c r="Q46" s="4">
        <v>2999091.72</v>
      </c>
    </row>
    <row r="47" spans="1:17" x14ac:dyDescent="0.35">
      <c r="A47" s="2" t="s">
        <v>81</v>
      </c>
      <c r="B47" s="2" t="s">
        <v>602</v>
      </c>
      <c r="C47" s="2" t="s">
        <v>449</v>
      </c>
      <c r="D47" s="2" t="s">
        <v>34</v>
      </c>
      <c r="E47" s="2" t="s">
        <v>33</v>
      </c>
      <c r="F47" s="6">
        <v>44463</v>
      </c>
      <c r="G47" s="6">
        <v>44534</v>
      </c>
      <c r="H47" s="6">
        <v>44534</v>
      </c>
      <c r="I47" s="4">
        <f t="shared" si="1"/>
        <v>1000000</v>
      </c>
      <c r="J47" s="4">
        <v>137931.03</v>
      </c>
      <c r="K47" s="4">
        <v>862068.97</v>
      </c>
      <c r="L47" s="20">
        <v>69231</v>
      </c>
      <c r="M47" s="23">
        <v>0.42</v>
      </c>
      <c r="N47" s="5">
        <v>44714</v>
      </c>
      <c r="O47" s="11">
        <v>44651</v>
      </c>
      <c r="P47" s="6">
        <v>44776</v>
      </c>
      <c r="Q47" s="4">
        <f>I47</f>
        <v>1000000</v>
      </c>
    </row>
    <row r="48" spans="1:17" x14ac:dyDescent="0.35">
      <c r="A48" s="2" t="s">
        <v>81</v>
      </c>
      <c r="B48" s="2" t="s">
        <v>681</v>
      </c>
      <c r="C48" s="2" t="s">
        <v>870</v>
      </c>
      <c r="D48" s="2" t="s">
        <v>29</v>
      </c>
      <c r="E48" s="2" t="s">
        <v>30</v>
      </c>
      <c r="F48" s="6">
        <v>44600</v>
      </c>
      <c r="G48" s="6">
        <v>44645</v>
      </c>
      <c r="H48" s="6">
        <v>44647</v>
      </c>
      <c r="I48" s="14">
        <f t="shared" si="1"/>
        <v>3469909.87</v>
      </c>
      <c r="J48" s="14">
        <v>478608.26</v>
      </c>
      <c r="K48" s="14">
        <v>2991301.61</v>
      </c>
      <c r="L48" s="20">
        <v>33242</v>
      </c>
      <c r="M48" s="23">
        <v>0.41</v>
      </c>
      <c r="N48" s="17">
        <f>H48+180</f>
        <v>44827</v>
      </c>
      <c r="O48" s="11">
        <v>44732</v>
      </c>
      <c r="P48" s="6">
        <v>44881</v>
      </c>
      <c r="Q48" s="4">
        <f>I48</f>
        <v>3469909.87</v>
      </c>
    </row>
    <row r="49" spans="1:19" x14ac:dyDescent="0.35">
      <c r="A49" s="2" t="s">
        <v>81</v>
      </c>
      <c r="B49" s="2" t="s">
        <v>670</v>
      </c>
      <c r="C49" s="2" t="s">
        <v>241</v>
      </c>
      <c r="D49" s="2" t="s">
        <v>34</v>
      </c>
      <c r="E49" s="2" t="s">
        <v>655</v>
      </c>
      <c r="F49" s="6">
        <v>44603</v>
      </c>
      <c r="G49" s="6">
        <v>44653</v>
      </c>
      <c r="H49" s="6">
        <v>44654</v>
      </c>
      <c r="I49" s="4">
        <f t="shared" si="1"/>
        <v>5300000</v>
      </c>
      <c r="J49" s="4">
        <v>731034.48</v>
      </c>
      <c r="K49" s="4">
        <v>4568965.5199999996</v>
      </c>
      <c r="L49" s="20">
        <v>56369</v>
      </c>
      <c r="M49" s="23">
        <v>0</v>
      </c>
      <c r="N49" s="5">
        <f>H49+180</f>
        <v>44834</v>
      </c>
      <c r="O49" s="11">
        <v>44832</v>
      </c>
      <c r="P49" s="6">
        <v>45175</v>
      </c>
      <c r="Q49" s="4">
        <v>5198205.2300000004</v>
      </c>
    </row>
    <row r="50" spans="1:19" x14ac:dyDescent="0.35">
      <c r="A50" s="2" t="s">
        <v>81</v>
      </c>
      <c r="B50" s="2" t="s">
        <v>676</v>
      </c>
      <c r="C50" s="2" t="s">
        <v>870</v>
      </c>
      <c r="D50" s="2" t="s">
        <v>29</v>
      </c>
      <c r="E50" s="2" t="s">
        <v>30</v>
      </c>
      <c r="F50" s="6">
        <v>44614</v>
      </c>
      <c r="G50" s="6">
        <v>44659</v>
      </c>
      <c r="H50" s="6">
        <v>44661</v>
      </c>
      <c r="I50" s="4">
        <f t="shared" si="1"/>
        <v>5376551.04</v>
      </c>
      <c r="J50" s="4">
        <v>741593.25</v>
      </c>
      <c r="K50" s="4">
        <v>4634957.79</v>
      </c>
      <c r="L50" s="20">
        <v>34169</v>
      </c>
      <c r="M50" s="23">
        <v>0.62</v>
      </c>
      <c r="N50" s="5">
        <f>H50+180</f>
        <v>44841</v>
      </c>
      <c r="O50" s="11">
        <v>44839</v>
      </c>
      <c r="P50" s="6">
        <v>45100</v>
      </c>
      <c r="Q50" s="4">
        <f>I50</f>
        <v>5376551.04</v>
      </c>
    </row>
    <row r="51" spans="1:19" x14ac:dyDescent="0.35">
      <c r="A51" s="2" t="s">
        <v>81</v>
      </c>
      <c r="B51" s="2" t="s">
        <v>686</v>
      </c>
      <c r="C51" s="2" t="s">
        <v>17</v>
      </c>
      <c r="D51" s="2" t="s">
        <v>18</v>
      </c>
      <c r="E51" s="2" t="s">
        <v>17</v>
      </c>
      <c r="F51" s="6">
        <v>44652</v>
      </c>
      <c r="G51" s="6">
        <v>44701</v>
      </c>
      <c r="H51" s="6">
        <v>44703</v>
      </c>
      <c r="I51" s="4">
        <f t="shared" si="1"/>
        <v>5307876</v>
      </c>
      <c r="J51" s="4">
        <v>732121</v>
      </c>
      <c r="K51" s="4">
        <v>4575755</v>
      </c>
      <c r="L51" s="20">
        <v>63833</v>
      </c>
      <c r="M51" s="23">
        <v>0.28999999999999998</v>
      </c>
      <c r="N51" s="5">
        <f>H51+180</f>
        <v>44883</v>
      </c>
      <c r="O51" s="11">
        <v>44754</v>
      </c>
      <c r="P51" s="6">
        <v>44903</v>
      </c>
      <c r="Q51" s="4">
        <f>I51</f>
        <v>5307876</v>
      </c>
      <c r="R51" s="6"/>
      <c r="S51" s="4"/>
    </row>
    <row r="52" spans="1:19" x14ac:dyDescent="0.35">
      <c r="A52" s="2" t="s">
        <v>81</v>
      </c>
      <c r="B52" s="2" t="s">
        <v>726</v>
      </c>
      <c r="C52" s="2" t="s">
        <v>17</v>
      </c>
      <c r="D52" s="2" t="s">
        <v>18</v>
      </c>
      <c r="E52" s="2" t="s">
        <v>17</v>
      </c>
      <c r="F52" s="6">
        <v>44781</v>
      </c>
      <c r="G52" s="6">
        <v>44827</v>
      </c>
      <c r="H52" s="6">
        <v>44829</v>
      </c>
      <c r="I52" s="4">
        <f t="shared" si="1"/>
        <v>2588173</v>
      </c>
      <c r="J52" s="4">
        <v>356990</v>
      </c>
      <c r="K52" s="4">
        <v>2231183</v>
      </c>
      <c r="L52" s="20">
        <v>52996</v>
      </c>
      <c r="M52" s="23">
        <v>0.22</v>
      </c>
      <c r="N52" s="5">
        <f>H52+180</f>
        <v>45009</v>
      </c>
      <c r="O52" s="11">
        <v>44908</v>
      </c>
      <c r="P52" s="6">
        <v>45100</v>
      </c>
      <c r="Q52" s="4">
        <f>I52</f>
        <v>2588173</v>
      </c>
    </row>
    <row r="53" spans="1:19" x14ac:dyDescent="0.35">
      <c r="A53" s="2" t="s">
        <v>81</v>
      </c>
      <c r="B53" s="2" t="s">
        <v>733</v>
      </c>
      <c r="C53" s="2" t="s">
        <v>36</v>
      </c>
      <c r="D53" s="2" t="s">
        <v>37</v>
      </c>
      <c r="E53" s="2" t="s">
        <v>36</v>
      </c>
      <c r="F53" s="6">
        <v>44786</v>
      </c>
      <c r="G53" s="6">
        <v>45016</v>
      </c>
      <c r="H53" s="6">
        <v>45019</v>
      </c>
      <c r="I53" s="4">
        <f t="shared" si="1"/>
        <v>16526422</v>
      </c>
      <c r="J53" s="4">
        <v>2279507</v>
      </c>
      <c r="K53" s="4">
        <v>14246915</v>
      </c>
      <c r="L53" s="20">
        <v>75039</v>
      </c>
      <c r="M53" s="23">
        <v>0.73</v>
      </c>
      <c r="N53" s="5">
        <f t="shared" ref="N53:N55" si="2">H53+180</f>
        <v>45199</v>
      </c>
      <c r="O53" s="11">
        <v>45106</v>
      </c>
      <c r="P53" s="6">
        <v>45363</v>
      </c>
      <c r="Q53" s="4">
        <f>K53</f>
        <v>14246915</v>
      </c>
    </row>
    <row r="54" spans="1:19" x14ac:dyDescent="0.35">
      <c r="A54" s="2" t="s">
        <v>81</v>
      </c>
      <c r="B54" s="2" t="s">
        <v>743</v>
      </c>
      <c r="C54" s="2" t="s">
        <v>380</v>
      </c>
      <c r="D54" s="2" t="s">
        <v>117</v>
      </c>
      <c r="E54" s="2" t="s">
        <v>407</v>
      </c>
      <c r="F54" s="6">
        <v>44795</v>
      </c>
      <c r="G54" s="6">
        <v>44841</v>
      </c>
      <c r="H54" s="6">
        <v>44850</v>
      </c>
      <c r="I54" s="4">
        <f t="shared" si="1"/>
        <v>5567468</v>
      </c>
      <c r="J54" s="4">
        <v>767927</v>
      </c>
      <c r="K54" s="4">
        <v>4799541</v>
      </c>
      <c r="L54" s="20">
        <v>10682</v>
      </c>
      <c r="M54" s="23">
        <v>0.44</v>
      </c>
      <c r="N54" s="5">
        <f t="shared" si="2"/>
        <v>45030</v>
      </c>
      <c r="O54" s="11">
        <v>45027</v>
      </c>
      <c r="P54" s="6">
        <v>45280</v>
      </c>
      <c r="Q54" s="4">
        <v>3432639.72</v>
      </c>
    </row>
    <row r="55" spans="1:19" x14ac:dyDescent="0.35">
      <c r="A55" s="2" t="s">
        <v>81</v>
      </c>
      <c r="B55" s="2" t="s">
        <v>750</v>
      </c>
      <c r="C55" s="2" t="s">
        <v>870</v>
      </c>
      <c r="D55" s="2" t="s">
        <v>29</v>
      </c>
      <c r="E55" s="2" t="s">
        <v>30</v>
      </c>
      <c r="F55" s="6">
        <v>44802</v>
      </c>
      <c r="G55" s="6">
        <v>44855</v>
      </c>
      <c r="H55" s="6">
        <v>44857</v>
      </c>
      <c r="I55" s="4">
        <f t="shared" si="1"/>
        <v>40279350</v>
      </c>
      <c r="J55" s="4">
        <v>5555773</v>
      </c>
      <c r="K55" s="4">
        <v>34723577</v>
      </c>
      <c r="L55" s="20">
        <v>135859</v>
      </c>
      <c r="M55" s="23">
        <v>0.68</v>
      </c>
      <c r="N55" s="5">
        <f t="shared" si="2"/>
        <v>45037</v>
      </c>
      <c r="O55" s="11">
        <v>44948</v>
      </c>
      <c r="P55" s="6">
        <v>45226</v>
      </c>
      <c r="Q55" s="4">
        <f>I55</f>
        <v>40279350</v>
      </c>
    </row>
    <row r="56" spans="1:19" x14ac:dyDescent="0.35">
      <c r="A56" s="2" t="s">
        <v>81</v>
      </c>
      <c r="B56" s="2" t="s">
        <v>745</v>
      </c>
      <c r="C56" s="2" t="s">
        <v>17</v>
      </c>
      <c r="D56" s="2" t="s">
        <v>18</v>
      </c>
      <c r="E56" s="2" t="s">
        <v>17</v>
      </c>
      <c r="F56" s="6">
        <v>44817</v>
      </c>
      <c r="G56" s="6">
        <v>44879</v>
      </c>
      <c r="H56" s="6">
        <v>44905</v>
      </c>
      <c r="I56" s="4">
        <f t="shared" si="1"/>
        <v>1349050</v>
      </c>
      <c r="J56" s="4">
        <v>186076</v>
      </c>
      <c r="K56" s="4">
        <v>1162974</v>
      </c>
      <c r="L56" s="20">
        <v>3178</v>
      </c>
      <c r="M56" s="23">
        <v>0.41</v>
      </c>
      <c r="N56" s="5">
        <f t="shared" ref="N56:N58" si="3">H56+180</f>
        <v>45085</v>
      </c>
      <c r="O56" s="11">
        <v>45068</v>
      </c>
      <c r="P56" s="6">
        <v>45280</v>
      </c>
      <c r="Q56" s="4">
        <f>I56</f>
        <v>1349050</v>
      </c>
    </row>
    <row r="57" spans="1:19" x14ac:dyDescent="0.35">
      <c r="A57" s="2" t="s">
        <v>81</v>
      </c>
      <c r="B57" s="2" t="s">
        <v>746</v>
      </c>
      <c r="C57" s="2" t="s">
        <v>17</v>
      </c>
      <c r="D57" s="16" t="s">
        <v>18</v>
      </c>
      <c r="E57" s="16" t="s">
        <v>17</v>
      </c>
      <c r="F57" s="6">
        <v>44817</v>
      </c>
      <c r="G57" s="6">
        <v>45008</v>
      </c>
      <c r="H57" s="6">
        <v>45031</v>
      </c>
      <c r="I57" s="4">
        <f t="shared" si="1"/>
        <v>640651</v>
      </c>
      <c r="J57" s="4">
        <v>88366</v>
      </c>
      <c r="K57" s="4">
        <v>552285</v>
      </c>
      <c r="L57" s="20">
        <v>1810</v>
      </c>
      <c r="M57" s="23">
        <v>0.47</v>
      </c>
      <c r="N57" s="5">
        <f t="shared" si="3"/>
        <v>45211</v>
      </c>
      <c r="O57" s="11">
        <v>45183</v>
      </c>
      <c r="P57" s="6">
        <v>45378</v>
      </c>
      <c r="Q57" s="4">
        <f>I57</f>
        <v>640651</v>
      </c>
    </row>
    <row r="58" spans="1:19" x14ac:dyDescent="0.35">
      <c r="A58" s="2" t="s">
        <v>81</v>
      </c>
      <c r="B58" s="2" t="s">
        <v>747</v>
      </c>
      <c r="C58" s="2" t="s">
        <v>17</v>
      </c>
      <c r="D58" s="2" t="s">
        <v>18</v>
      </c>
      <c r="E58" s="2" t="s">
        <v>17</v>
      </c>
      <c r="F58" s="6">
        <v>44817</v>
      </c>
      <c r="G58" s="6">
        <v>45122</v>
      </c>
      <c r="H58" s="6">
        <v>45142</v>
      </c>
      <c r="I58" s="4">
        <f t="shared" si="1"/>
        <v>672971</v>
      </c>
      <c r="J58" s="4">
        <v>92824</v>
      </c>
      <c r="K58" s="4">
        <v>580147</v>
      </c>
      <c r="L58" s="20">
        <v>1950</v>
      </c>
      <c r="M58" s="23">
        <v>0.43</v>
      </c>
      <c r="N58" s="5">
        <f t="shared" si="3"/>
        <v>45322</v>
      </c>
      <c r="O58" s="11">
        <v>45258</v>
      </c>
      <c r="P58" s="6" t="s">
        <v>576</v>
      </c>
      <c r="Q58" s="4">
        <v>0</v>
      </c>
    </row>
    <row r="59" spans="1:19" x14ac:dyDescent="0.35">
      <c r="A59" s="2" t="s">
        <v>81</v>
      </c>
      <c r="B59" s="2" t="s">
        <v>754</v>
      </c>
      <c r="C59" s="2" t="s">
        <v>449</v>
      </c>
      <c r="D59" s="2" t="s">
        <v>34</v>
      </c>
      <c r="E59" s="2" t="s">
        <v>33</v>
      </c>
      <c r="F59" s="6">
        <v>44838</v>
      </c>
      <c r="G59" s="6">
        <v>44898</v>
      </c>
      <c r="H59" s="6">
        <v>44898</v>
      </c>
      <c r="I59" s="4">
        <f t="shared" si="1"/>
        <v>1000000</v>
      </c>
      <c r="J59" s="4">
        <v>137931.03</v>
      </c>
      <c r="K59" s="4">
        <v>862068.97</v>
      </c>
      <c r="L59" s="20">
        <v>69721</v>
      </c>
      <c r="M59" s="23">
        <v>0.39</v>
      </c>
      <c r="N59" s="5">
        <f t="shared" ref="N59:N68" si="4">H59+180</f>
        <v>45078</v>
      </c>
      <c r="O59" s="11">
        <v>45012</v>
      </c>
      <c r="P59" s="6">
        <v>45139</v>
      </c>
      <c r="Q59" s="4">
        <f>I59</f>
        <v>1000000</v>
      </c>
    </row>
    <row r="60" spans="1:19" x14ac:dyDescent="0.35">
      <c r="A60" s="2" t="s">
        <v>81</v>
      </c>
      <c r="B60" s="2" t="s">
        <v>825</v>
      </c>
      <c r="C60" s="2" t="s">
        <v>870</v>
      </c>
      <c r="D60" s="2" t="s">
        <v>29</v>
      </c>
      <c r="E60" s="2" t="s">
        <v>30</v>
      </c>
      <c r="F60" s="6">
        <v>44963</v>
      </c>
      <c r="G60" s="6">
        <v>45009</v>
      </c>
      <c r="H60" s="6">
        <v>45011</v>
      </c>
      <c r="I60" s="4">
        <f t="shared" si="1"/>
        <v>5859562</v>
      </c>
      <c r="J60" s="4">
        <v>808216</v>
      </c>
      <c r="K60" s="4">
        <v>5051346</v>
      </c>
      <c r="L60" s="20">
        <v>36157</v>
      </c>
      <c r="M60" s="23">
        <v>0.44</v>
      </c>
      <c r="N60" s="5">
        <f t="shared" si="4"/>
        <v>45191</v>
      </c>
      <c r="O60" s="11">
        <v>45110</v>
      </c>
      <c r="P60" s="6">
        <v>45219</v>
      </c>
      <c r="Q60" s="4">
        <f>I60</f>
        <v>5859562</v>
      </c>
    </row>
    <row r="61" spans="1:19" x14ac:dyDescent="0.35">
      <c r="A61" s="2" t="s">
        <v>81</v>
      </c>
      <c r="B61" s="2" t="s">
        <v>824</v>
      </c>
      <c r="C61" s="2" t="s">
        <v>241</v>
      </c>
      <c r="D61" s="2" t="s">
        <v>41</v>
      </c>
      <c r="E61" s="2" t="s">
        <v>42</v>
      </c>
      <c r="F61" s="6">
        <v>44971</v>
      </c>
      <c r="G61" s="6">
        <v>45016</v>
      </c>
      <c r="H61" s="6">
        <v>45018</v>
      </c>
      <c r="I61" s="4">
        <f t="shared" si="1"/>
        <v>2004930</v>
      </c>
      <c r="J61" s="4">
        <v>276543</v>
      </c>
      <c r="K61" s="4">
        <v>1728387</v>
      </c>
      <c r="L61" s="20">
        <v>26310</v>
      </c>
      <c r="M61" s="23">
        <v>0.63</v>
      </c>
      <c r="N61" s="5">
        <f t="shared" si="4"/>
        <v>45198</v>
      </c>
      <c r="O61" s="11">
        <v>45188</v>
      </c>
      <c r="P61" s="6">
        <v>45365</v>
      </c>
      <c r="Q61" s="4">
        <f>I61</f>
        <v>2004930</v>
      </c>
    </row>
    <row r="62" spans="1:19" x14ac:dyDescent="0.35">
      <c r="A62" s="2" t="s">
        <v>81</v>
      </c>
      <c r="B62" s="2" t="s">
        <v>832</v>
      </c>
      <c r="C62" s="2" t="s">
        <v>870</v>
      </c>
      <c r="D62" s="2" t="s">
        <v>29</v>
      </c>
      <c r="E62" s="2" t="s">
        <v>30</v>
      </c>
      <c r="F62" s="6">
        <v>44985</v>
      </c>
      <c r="G62" s="6">
        <v>45030</v>
      </c>
      <c r="H62" s="6">
        <v>45032</v>
      </c>
      <c r="I62" s="4">
        <f t="shared" si="1"/>
        <v>8799627</v>
      </c>
      <c r="J62" s="4">
        <v>1213742</v>
      </c>
      <c r="K62" s="4">
        <v>7585885</v>
      </c>
      <c r="L62" s="20">
        <v>39763</v>
      </c>
      <c r="M62" s="23">
        <v>0.6</v>
      </c>
      <c r="N62" s="5">
        <f t="shared" si="4"/>
        <v>45212</v>
      </c>
      <c r="O62" s="11">
        <v>45140</v>
      </c>
      <c r="P62" s="6" t="s">
        <v>576</v>
      </c>
      <c r="Q62" s="4">
        <v>0</v>
      </c>
    </row>
    <row r="63" spans="1:19" x14ac:dyDescent="0.35">
      <c r="A63" s="2" t="s">
        <v>81</v>
      </c>
      <c r="B63" s="2" t="s">
        <v>869</v>
      </c>
      <c r="C63" s="2" t="s">
        <v>17</v>
      </c>
      <c r="D63" s="2" t="s">
        <v>18</v>
      </c>
      <c r="E63" s="2" t="s">
        <v>17</v>
      </c>
      <c r="F63" s="6">
        <v>45063</v>
      </c>
      <c r="G63" s="6">
        <v>45191</v>
      </c>
      <c r="H63" s="6">
        <v>45193</v>
      </c>
      <c r="I63" s="4">
        <f t="shared" si="1"/>
        <v>2563690</v>
      </c>
      <c r="J63" s="4">
        <v>353613</v>
      </c>
      <c r="K63" s="4">
        <v>2210077</v>
      </c>
      <c r="L63" s="20">
        <v>56803</v>
      </c>
      <c r="M63" s="23">
        <v>0.18</v>
      </c>
      <c r="N63" s="5">
        <f t="shared" si="4"/>
        <v>45373</v>
      </c>
      <c r="O63" s="11">
        <v>45348</v>
      </c>
      <c r="P63" s="6" t="s">
        <v>576</v>
      </c>
      <c r="Q63" s="4">
        <v>0</v>
      </c>
    </row>
    <row r="64" spans="1:19" x14ac:dyDescent="0.35">
      <c r="A64" s="2" t="s">
        <v>81</v>
      </c>
      <c r="B64" s="2" t="s">
        <v>900</v>
      </c>
      <c r="C64" s="2" t="s">
        <v>17</v>
      </c>
      <c r="D64" s="2" t="s">
        <v>18</v>
      </c>
      <c r="E64" s="2" t="s">
        <v>17</v>
      </c>
      <c r="F64" s="6">
        <v>45140</v>
      </c>
      <c r="G64" s="6">
        <v>45244</v>
      </c>
      <c r="H64" s="6">
        <v>45269</v>
      </c>
      <c r="I64" s="4">
        <f t="shared" si="1"/>
        <v>1579595</v>
      </c>
      <c r="J64" s="4">
        <v>217876</v>
      </c>
      <c r="K64" s="4">
        <v>1361719</v>
      </c>
      <c r="L64" s="20">
        <v>2216</v>
      </c>
      <c r="M64" s="23">
        <v>0.43</v>
      </c>
      <c r="N64" s="5">
        <f t="shared" si="4"/>
        <v>45449</v>
      </c>
      <c r="O64" s="11" t="s">
        <v>576</v>
      </c>
      <c r="P64" s="6" t="s">
        <v>576</v>
      </c>
      <c r="Q64" s="4">
        <v>0</v>
      </c>
    </row>
    <row r="65" spans="1:17" x14ac:dyDescent="0.35">
      <c r="A65" s="2" t="s">
        <v>81</v>
      </c>
      <c r="B65" s="2" t="s">
        <v>907</v>
      </c>
      <c r="C65" s="2" t="s">
        <v>17</v>
      </c>
      <c r="D65" s="2" t="s">
        <v>18</v>
      </c>
      <c r="E65" s="2" t="s">
        <v>17</v>
      </c>
      <c r="F65" s="6">
        <v>45140</v>
      </c>
      <c r="G65" s="6">
        <v>45371</v>
      </c>
      <c r="H65" s="6">
        <v>45396</v>
      </c>
      <c r="I65" s="4">
        <f t="shared" si="1"/>
        <v>846067</v>
      </c>
      <c r="J65" s="4">
        <v>116699</v>
      </c>
      <c r="K65" s="4">
        <v>729368</v>
      </c>
      <c r="L65" s="20"/>
      <c r="M65" s="23"/>
      <c r="N65" s="5">
        <f t="shared" si="4"/>
        <v>45576</v>
      </c>
      <c r="O65" s="11" t="s">
        <v>576</v>
      </c>
      <c r="P65" s="6" t="s">
        <v>576</v>
      </c>
      <c r="Q65" s="4">
        <v>0</v>
      </c>
    </row>
    <row r="66" spans="1:17" x14ac:dyDescent="0.35">
      <c r="A66" s="2" t="s">
        <v>81</v>
      </c>
      <c r="B66" s="2" t="s">
        <v>906</v>
      </c>
      <c r="C66" s="2" t="s">
        <v>17</v>
      </c>
      <c r="D66" s="2" t="s">
        <v>18</v>
      </c>
      <c r="E66" s="2" t="s">
        <v>17</v>
      </c>
      <c r="F66" s="6">
        <v>45140</v>
      </c>
      <c r="G66" s="6">
        <v>45486</v>
      </c>
      <c r="H66" s="6">
        <v>45507</v>
      </c>
      <c r="I66" s="4">
        <f t="shared" si="1"/>
        <v>728969</v>
      </c>
      <c r="J66" s="4">
        <v>100548</v>
      </c>
      <c r="K66" s="4">
        <v>628421</v>
      </c>
      <c r="L66" s="20"/>
      <c r="M66" s="23"/>
      <c r="N66" s="5">
        <f t="shared" si="4"/>
        <v>45687</v>
      </c>
      <c r="O66" s="11" t="s">
        <v>576</v>
      </c>
      <c r="P66" s="6" t="s">
        <v>576</v>
      </c>
      <c r="Q66" s="4">
        <v>0</v>
      </c>
    </row>
    <row r="67" spans="1:17" x14ac:dyDescent="0.35">
      <c r="A67" s="2" t="s">
        <v>81</v>
      </c>
      <c r="B67" s="2" t="s">
        <v>903</v>
      </c>
      <c r="C67" s="2" t="s">
        <v>380</v>
      </c>
      <c r="D67" s="2" t="s">
        <v>117</v>
      </c>
      <c r="E67" s="2" t="s">
        <v>407</v>
      </c>
      <c r="F67" s="6">
        <v>45152</v>
      </c>
      <c r="G67" s="6">
        <v>45205</v>
      </c>
      <c r="H67" s="6">
        <v>45214</v>
      </c>
      <c r="I67" s="4">
        <f t="shared" si="1"/>
        <v>5838829</v>
      </c>
      <c r="J67" s="4">
        <v>805356</v>
      </c>
      <c r="K67" s="4">
        <v>5033473</v>
      </c>
      <c r="L67" s="20">
        <v>13589</v>
      </c>
      <c r="M67" s="23">
        <v>0.48</v>
      </c>
      <c r="N67" s="5">
        <f t="shared" si="4"/>
        <v>45394</v>
      </c>
      <c r="O67" s="11" t="s">
        <v>576</v>
      </c>
      <c r="P67" s="6" t="s">
        <v>576</v>
      </c>
      <c r="Q67" s="4">
        <v>0</v>
      </c>
    </row>
    <row r="68" spans="1:17" x14ac:dyDescent="0.35">
      <c r="A68" s="2" t="s">
        <v>81</v>
      </c>
      <c r="B68" s="2" t="s">
        <v>912</v>
      </c>
      <c r="C68" s="2" t="s">
        <v>870</v>
      </c>
      <c r="D68" s="2" t="s">
        <v>29</v>
      </c>
      <c r="E68" s="2" t="s">
        <v>30</v>
      </c>
      <c r="F68" s="6">
        <v>45168</v>
      </c>
      <c r="G68" s="6">
        <v>45219</v>
      </c>
      <c r="H68" s="6">
        <v>45221</v>
      </c>
      <c r="I68" s="4">
        <f t="shared" si="1"/>
        <v>38281178</v>
      </c>
      <c r="J68" s="4">
        <v>5280163</v>
      </c>
      <c r="K68" s="4">
        <v>33001015</v>
      </c>
      <c r="L68" s="20">
        <v>123916</v>
      </c>
      <c r="M68" s="23">
        <v>0.67</v>
      </c>
      <c r="N68" s="5">
        <f t="shared" si="4"/>
        <v>45401</v>
      </c>
      <c r="O68" s="11">
        <v>45310</v>
      </c>
      <c r="P68" s="6" t="s">
        <v>576</v>
      </c>
      <c r="Q68" s="4">
        <v>0</v>
      </c>
    </row>
    <row r="69" spans="1:17" x14ac:dyDescent="0.35">
      <c r="A69" s="2" t="s">
        <v>81</v>
      </c>
      <c r="B69" s="2" t="s">
        <v>941</v>
      </c>
      <c r="C69" s="2" t="s">
        <v>449</v>
      </c>
      <c r="D69" s="2" t="s">
        <v>34</v>
      </c>
      <c r="E69" s="2" t="s">
        <v>33</v>
      </c>
      <c r="F69" s="6">
        <v>45211</v>
      </c>
      <c r="G69" s="6">
        <v>45262</v>
      </c>
      <c r="H69" s="6">
        <v>45262</v>
      </c>
      <c r="I69" s="4">
        <f>J69+K69</f>
        <v>2946489</v>
      </c>
      <c r="J69" s="4">
        <v>406413</v>
      </c>
      <c r="K69" s="4">
        <v>2540076</v>
      </c>
      <c r="L69" s="63">
        <v>81762</v>
      </c>
      <c r="M69" s="23">
        <v>0.34</v>
      </c>
      <c r="N69" s="5">
        <f>H69+180</f>
        <v>45442</v>
      </c>
      <c r="O69" s="11" t="s">
        <v>576</v>
      </c>
      <c r="P69" s="6" t="s">
        <v>576</v>
      </c>
      <c r="Q69" s="4">
        <v>0</v>
      </c>
    </row>
    <row r="70" spans="1:17" x14ac:dyDescent="0.35">
      <c r="A70" s="2" t="s">
        <v>81</v>
      </c>
      <c r="B70" s="2" t="s">
        <v>960</v>
      </c>
      <c r="C70" s="2" t="s">
        <v>17</v>
      </c>
      <c r="D70" s="2" t="s">
        <v>18</v>
      </c>
      <c r="E70" s="2" t="s">
        <v>17</v>
      </c>
      <c r="F70" s="6">
        <v>45247</v>
      </c>
      <c r="G70" s="6">
        <v>45394</v>
      </c>
      <c r="H70" s="6">
        <v>45396</v>
      </c>
      <c r="I70" s="4">
        <f t="shared" ref="I70:I72" si="5">J70+K70</f>
        <v>2460548</v>
      </c>
      <c r="J70" s="4">
        <v>339386</v>
      </c>
      <c r="K70" s="4">
        <v>2121162</v>
      </c>
      <c r="L70" s="20"/>
      <c r="M70" s="23"/>
      <c r="N70" s="5">
        <f t="shared" ref="N70" si="6">H70+180</f>
        <v>45576</v>
      </c>
      <c r="O70" s="11" t="s">
        <v>576</v>
      </c>
      <c r="P70" s="6" t="s">
        <v>576</v>
      </c>
      <c r="Q70" s="4">
        <v>0</v>
      </c>
    </row>
    <row r="71" spans="1:17" x14ac:dyDescent="0.35">
      <c r="A71" s="2" t="s">
        <v>81</v>
      </c>
      <c r="B71" s="2" t="s">
        <v>964</v>
      </c>
      <c r="C71" s="2" t="s">
        <v>36</v>
      </c>
      <c r="D71" s="2" t="s">
        <v>37</v>
      </c>
      <c r="E71" s="2" t="s">
        <v>36</v>
      </c>
      <c r="F71" s="6">
        <v>45250</v>
      </c>
      <c r="G71" s="6">
        <v>45299</v>
      </c>
      <c r="H71" s="6">
        <v>45299</v>
      </c>
      <c r="I71" s="4">
        <f t="shared" si="5"/>
        <v>12249135</v>
      </c>
      <c r="J71" s="54">
        <v>1689536</v>
      </c>
      <c r="K71" s="54">
        <v>10559599</v>
      </c>
      <c r="L71" s="20">
        <v>77088</v>
      </c>
      <c r="M71" s="23">
        <v>0.89</v>
      </c>
      <c r="N71" s="5">
        <f>H71+180</f>
        <v>45479</v>
      </c>
      <c r="O71" s="11" t="s">
        <v>576</v>
      </c>
      <c r="P71" s="6" t="s">
        <v>576</v>
      </c>
      <c r="Q71" s="4">
        <v>0</v>
      </c>
    </row>
    <row r="72" spans="1:17" x14ac:dyDescent="0.35">
      <c r="A72" s="2" t="s">
        <v>81</v>
      </c>
      <c r="B72" s="2" t="s">
        <v>1006</v>
      </c>
      <c r="C72" s="2" t="s">
        <v>870</v>
      </c>
      <c r="D72" s="2" t="s">
        <v>29</v>
      </c>
      <c r="E72" s="2" t="s">
        <v>30</v>
      </c>
      <c r="F72" s="6">
        <v>45323</v>
      </c>
      <c r="G72" s="6">
        <v>45373</v>
      </c>
      <c r="H72" s="6">
        <v>45375</v>
      </c>
      <c r="I72" s="4">
        <f t="shared" si="5"/>
        <v>6256000</v>
      </c>
      <c r="J72" s="4">
        <v>862897</v>
      </c>
      <c r="K72" s="4">
        <v>5393103</v>
      </c>
      <c r="L72" s="20"/>
      <c r="M72" s="23"/>
      <c r="N72" s="5">
        <f>H72+180</f>
        <v>45555</v>
      </c>
      <c r="O72" s="11" t="s">
        <v>576</v>
      </c>
      <c r="P72" s="6" t="s">
        <v>576</v>
      </c>
      <c r="Q72" s="4">
        <v>0</v>
      </c>
    </row>
    <row r="73" spans="1:17" x14ac:dyDescent="0.35">
      <c r="A73" s="2" t="s">
        <v>81</v>
      </c>
      <c r="B73" s="2" t="s">
        <v>1009</v>
      </c>
      <c r="C73" s="2" t="s">
        <v>33</v>
      </c>
      <c r="D73" s="2" t="s">
        <v>1022</v>
      </c>
      <c r="E73" s="2" t="s">
        <v>1023</v>
      </c>
      <c r="F73" s="6">
        <v>45327</v>
      </c>
      <c r="G73" s="6">
        <v>45421</v>
      </c>
      <c r="H73" s="6">
        <v>45431</v>
      </c>
      <c r="I73" s="4">
        <f>J73+K73</f>
        <v>2602593</v>
      </c>
      <c r="J73" s="4">
        <v>358979</v>
      </c>
      <c r="K73" s="4">
        <v>2243614</v>
      </c>
      <c r="L73" s="20"/>
      <c r="M73" s="23"/>
      <c r="N73" s="5">
        <f>H73+180</f>
        <v>45611</v>
      </c>
      <c r="O73" s="11" t="s">
        <v>576</v>
      </c>
      <c r="P73" s="6" t="s">
        <v>576</v>
      </c>
      <c r="Q73" s="4">
        <v>0</v>
      </c>
    </row>
    <row r="74" spans="1:17" x14ac:dyDescent="0.35">
      <c r="A74" s="2" t="s">
        <v>81</v>
      </c>
      <c r="B74" s="2" t="s">
        <v>1010</v>
      </c>
      <c r="C74" s="2" t="s">
        <v>666</v>
      </c>
      <c r="D74" s="2" t="s">
        <v>29</v>
      </c>
      <c r="E74" s="2" t="s">
        <v>30</v>
      </c>
      <c r="F74" s="6">
        <v>45329</v>
      </c>
      <c r="G74" s="6">
        <v>45389</v>
      </c>
      <c r="H74" s="6">
        <v>45389</v>
      </c>
      <c r="I74" s="4">
        <f>J74+K74</f>
        <v>1822002</v>
      </c>
      <c r="J74" s="4">
        <v>251311</v>
      </c>
      <c r="K74" s="4">
        <v>1570691</v>
      </c>
      <c r="L74" s="20"/>
      <c r="M74" s="23"/>
      <c r="N74" s="5">
        <f t="shared" ref="N74:N77" si="7">H74+180</f>
        <v>45569</v>
      </c>
      <c r="O74" s="11" t="s">
        <v>576</v>
      </c>
      <c r="P74" s="6" t="s">
        <v>576</v>
      </c>
      <c r="Q74" s="4">
        <v>0</v>
      </c>
    </row>
    <row r="75" spans="1:17" x14ac:dyDescent="0.35">
      <c r="A75" s="2" t="s">
        <v>81</v>
      </c>
      <c r="B75" s="2" t="s">
        <v>1018</v>
      </c>
      <c r="C75" s="2" t="s">
        <v>870</v>
      </c>
      <c r="D75" s="2" t="s">
        <v>29</v>
      </c>
      <c r="E75" s="2" t="s">
        <v>30</v>
      </c>
      <c r="F75" s="6">
        <v>45343</v>
      </c>
      <c r="G75" s="6">
        <v>45394</v>
      </c>
      <c r="H75" s="6">
        <v>45396</v>
      </c>
      <c r="I75" s="4">
        <f t="shared" ref="I75:I77" si="8">J75+K75</f>
        <v>8946694</v>
      </c>
      <c r="J75" s="4">
        <v>1234027</v>
      </c>
      <c r="K75" s="4">
        <v>7712667</v>
      </c>
      <c r="L75" s="20"/>
      <c r="M75" s="23"/>
      <c r="N75" s="5">
        <f t="shared" si="7"/>
        <v>45576</v>
      </c>
      <c r="O75" s="11" t="s">
        <v>576</v>
      </c>
      <c r="P75" s="6" t="s">
        <v>576</v>
      </c>
      <c r="Q75" s="4">
        <v>0</v>
      </c>
    </row>
    <row r="76" spans="1:17" x14ac:dyDescent="0.35">
      <c r="A76" s="2" t="s">
        <v>81</v>
      </c>
      <c r="B76" s="2" t="s">
        <v>1021</v>
      </c>
      <c r="C76" s="2" t="s">
        <v>33</v>
      </c>
      <c r="D76" s="2" t="s">
        <v>1022</v>
      </c>
      <c r="E76" s="2" t="s">
        <v>33</v>
      </c>
      <c r="F76" s="6">
        <v>45348</v>
      </c>
      <c r="G76" s="6">
        <v>45484</v>
      </c>
      <c r="H76" s="6">
        <v>45489</v>
      </c>
      <c r="I76" s="4">
        <f t="shared" si="8"/>
        <v>8420321</v>
      </c>
      <c r="J76" s="4">
        <v>1161424</v>
      </c>
      <c r="K76" s="4">
        <v>7258897</v>
      </c>
      <c r="L76" s="20"/>
      <c r="M76" s="23"/>
      <c r="N76" s="5">
        <f t="shared" si="7"/>
        <v>45669</v>
      </c>
      <c r="O76" s="11" t="s">
        <v>576</v>
      </c>
      <c r="P76" s="6" t="s">
        <v>576</v>
      </c>
      <c r="Q76" s="4">
        <v>0</v>
      </c>
    </row>
    <row r="77" spans="1:17" x14ac:dyDescent="0.35">
      <c r="A77" s="2" t="s">
        <v>81</v>
      </c>
      <c r="B77" s="2" t="s">
        <v>1029</v>
      </c>
      <c r="C77" s="2" t="s">
        <v>25</v>
      </c>
      <c r="D77" s="2" t="s">
        <v>26</v>
      </c>
      <c r="E77" s="2" t="s">
        <v>25</v>
      </c>
      <c r="F77" s="6">
        <v>45377</v>
      </c>
      <c r="G77" s="6">
        <v>45428</v>
      </c>
      <c r="H77" s="6">
        <v>45428</v>
      </c>
      <c r="I77" s="4">
        <f t="shared" si="8"/>
        <v>0</v>
      </c>
      <c r="J77" s="4"/>
      <c r="K77" s="4"/>
      <c r="L77" s="20"/>
      <c r="M77" s="23"/>
      <c r="N77" s="5">
        <f t="shared" si="7"/>
        <v>45608</v>
      </c>
      <c r="O77" s="11"/>
      <c r="Q77" s="4"/>
    </row>
    <row r="78" spans="1:17" x14ac:dyDescent="0.35">
      <c r="I78" s="4"/>
      <c r="J78" s="4"/>
      <c r="K78" s="4"/>
      <c r="L78" s="20"/>
      <c r="M78" s="23"/>
      <c r="N78" s="5"/>
      <c r="O78" s="11"/>
      <c r="Q78" s="4"/>
    </row>
    <row r="79" spans="1:17" x14ac:dyDescent="0.35">
      <c r="I79" s="4"/>
      <c r="J79" s="4"/>
      <c r="K79" s="4"/>
      <c r="L79" s="20"/>
      <c r="M79" s="23"/>
      <c r="N79" s="5"/>
      <c r="O79" s="11"/>
      <c r="Q79" s="4"/>
    </row>
    <row r="80" spans="1:17" x14ac:dyDescent="0.35">
      <c r="I80" s="4"/>
      <c r="J80" s="4"/>
      <c r="K80" s="4"/>
      <c r="L80" s="20"/>
      <c r="M80" s="23"/>
      <c r="N80" s="5"/>
      <c r="O80" s="11"/>
      <c r="Q80" s="4"/>
    </row>
    <row r="81" spans="9:17" x14ac:dyDescent="0.35">
      <c r="I81" s="4"/>
      <c r="J81" s="4"/>
      <c r="K81" s="4"/>
      <c r="L81" s="20"/>
      <c r="M81" s="23"/>
      <c r="N81" s="5"/>
      <c r="O81" s="11"/>
      <c r="Q81" s="4"/>
    </row>
    <row r="82" spans="9:17" x14ac:dyDescent="0.35">
      <c r="I82" s="4"/>
      <c r="J82" s="4"/>
      <c r="K82" s="4"/>
      <c r="L82" s="20"/>
      <c r="M82" s="23"/>
      <c r="N82" s="5"/>
      <c r="O82" s="11"/>
      <c r="Q82" s="4"/>
    </row>
    <row r="83" spans="9:17" x14ac:dyDescent="0.35">
      <c r="I83" s="4"/>
      <c r="J83" s="4"/>
      <c r="K83" s="4"/>
      <c r="L83" s="20"/>
      <c r="M83" s="23"/>
      <c r="N83" s="5"/>
      <c r="O83" s="11"/>
      <c r="Q83" s="4"/>
    </row>
    <row r="84" spans="9:17" x14ac:dyDescent="0.35">
      <c r="I84" s="4"/>
      <c r="J84" s="4"/>
      <c r="K84" s="4"/>
      <c r="L84" s="20"/>
      <c r="M84" s="23"/>
      <c r="N84" s="5"/>
      <c r="O84" s="11"/>
      <c r="Q84" s="4"/>
    </row>
    <row r="85" spans="9:17" x14ac:dyDescent="0.35">
      <c r="I85" s="4"/>
      <c r="J85" s="4"/>
      <c r="K85" s="4"/>
      <c r="L85" s="20"/>
      <c r="M85" s="23"/>
      <c r="N85" s="5"/>
      <c r="O85" s="11"/>
      <c r="Q85" s="4"/>
    </row>
    <row r="86" spans="9:17" x14ac:dyDescent="0.35">
      <c r="I86" s="4"/>
      <c r="J86" s="4"/>
      <c r="K86" s="4"/>
      <c r="L86" s="20"/>
      <c r="M86" s="23"/>
      <c r="N86" s="5"/>
      <c r="O86" s="11"/>
      <c r="Q86" s="4"/>
    </row>
    <row r="87" spans="9:17" x14ac:dyDescent="0.35">
      <c r="I87" s="4"/>
      <c r="J87" s="4"/>
      <c r="K87" s="4"/>
      <c r="L87" s="20"/>
      <c r="M87" s="23"/>
      <c r="N87" s="5"/>
      <c r="O87" s="11"/>
      <c r="Q87" s="4"/>
    </row>
    <row r="88" spans="9:17" x14ac:dyDescent="0.35">
      <c r="I88" s="4"/>
      <c r="J88" s="4"/>
      <c r="K88" s="4"/>
      <c r="L88" s="20"/>
      <c r="M88" s="23"/>
      <c r="N88" s="5"/>
      <c r="O88" s="11"/>
      <c r="Q88" s="4"/>
    </row>
    <row r="89" spans="9:17" x14ac:dyDescent="0.35">
      <c r="I89" s="4"/>
      <c r="J89" s="4"/>
      <c r="K89" s="4"/>
      <c r="L89" s="20"/>
      <c r="M89" s="23"/>
      <c r="N89" s="5"/>
      <c r="O89" s="11"/>
      <c r="Q89" s="4"/>
    </row>
    <row r="90" spans="9:17" x14ac:dyDescent="0.35">
      <c r="I90" s="4"/>
      <c r="J90" s="4"/>
      <c r="K90" s="4"/>
      <c r="L90" s="20"/>
      <c r="M90" s="23"/>
      <c r="N90" s="5"/>
      <c r="O90" s="11"/>
      <c r="Q90" s="4"/>
    </row>
    <row r="91" spans="9:17" x14ac:dyDescent="0.35">
      <c r="I91" s="4"/>
      <c r="J91" s="4"/>
      <c r="K91" s="4"/>
      <c r="L91" s="20"/>
      <c r="M91" s="23"/>
      <c r="N91" s="5"/>
      <c r="O91" s="11"/>
      <c r="Q91" s="4"/>
    </row>
    <row r="92" spans="9:17" x14ac:dyDescent="0.35">
      <c r="I92" s="4"/>
      <c r="J92" s="4"/>
      <c r="K92" s="4"/>
      <c r="L92" s="20"/>
      <c r="M92" s="23"/>
      <c r="N92" s="5"/>
      <c r="O92" s="11"/>
      <c r="Q92" s="4"/>
    </row>
    <row r="93" spans="9:17" x14ac:dyDescent="0.35">
      <c r="I93" s="4"/>
      <c r="J93" s="4"/>
      <c r="K93" s="4"/>
      <c r="L93" s="20"/>
      <c r="M93" s="23"/>
      <c r="N93" s="5"/>
      <c r="O93" s="11"/>
      <c r="Q93" s="4"/>
    </row>
    <row r="94" spans="9:17" x14ac:dyDescent="0.35">
      <c r="I94" s="4"/>
      <c r="J94" s="4"/>
      <c r="K94" s="4"/>
      <c r="L94" s="20"/>
      <c r="M94" s="23"/>
      <c r="N94" s="5"/>
      <c r="O94" s="11"/>
      <c r="Q94" s="4"/>
    </row>
    <row r="95" spans="9:17" x14ac:dyDescent="0.35">
      <c r="I95" s="4"/>
      <c r="J95" s="4"/>
      <c r="K95" s="4"/>
      <c r="L95" s="20"/>
      <c r="M95" s="23"/>
      <c r="N95" s="5"/>
      <c r="O95" s="11"/>
      <c r="Q95" s="4"/>
    </row>
    <row r="96" spans="9:17" x14ac:dyDescent="0.35">
      <c r="I96" s="4"/>
      <c r="J96" s="4"/>
      <c r="K96" s="4"/>
      <c r="L96" s="20"/>
      <c r="M96" s="23"/>
      <c r="N96" s="5"/>
      <c r="O96" s="11"/>
      <c r="Q96" s="4"/>
    </row>
    <row r="97" spans="9:17" x14ac:dyDescent="0.35">
      <c r="I97" s="4"/>
      <c r="J97" s="4"/>
      <c r="K97" s="4"/>
      <c r="L97" s="20"/>
      <c r="M97" s="23"/>
      <c r="N97" s="5"/>
      <c r="O97" s="11"/>
      <c r="Q97" s="4"/>
    </row>
    <row r="98" spans="9:17" x14ac:dyDescent="0.35">
      <c r="I98" s="4"/>
      <c r="J98" s="4"/>
      <c r="K98" s="4"/>
      <c r="L98" s="20"/>
      <c r="M98" s="23"/>
      <c r="N98" s="5"/>
      <c r="O98" s="11"/>
      <c r="Q98" s="4"/>
    </row>
    <row r="99" spans="9:17" x14ac:dyDescent="0.35">
      <c r="I99" s="4"/>
      <c r="J99" s="4"/>
      <c r="K99" s="4"/>
      <c r="L99" s="20"/>
      <c r="M99" s="23"/>
      <c r="N99" s="5"/>
      <c r="O99" s="11"/>
      <c r="Q99" s="4"/>
    </row>
    <row r="100" spans="9:17" x14ac:dyDescent="0.35">
      <c r="I100" s="4"/>
      <c r="J100" s="4"/>
      <c r="K100" s="4"/>
      <c r="L100" s="20"/>
      <c r="M100" s="23"/>
      <c r="N100" s="5"/>
      <c r="O100" s="11"/>
      <c r="Q100" s="4"/>
    </row>
    <row r="101" spans="9:17" x14ac:dyDescent="0.35">
      <c r="I101" s="4"/>
      <c r="J101" s="4"/>
      <c r="K101" s="4"/>
      <c r="L101" s="20"/>
      <c r="M101" s="23"/>
      <c r="N101" s="5"/>
      <c r="O101" s="11"/>
      <c r="Q101" s="4"/>
    </row>
    <row r="102" spans="9:17" x14ac:dyDescent="0.35">
      <c r="I102" s="4"/>
      <c r="J102" s="4"/>
      <c r="K102" s="4"/>
      <c r="L102" s="20"/>
      <c r="M102" s="23"/>
      <c r="N102" s="5"/>
      <c r="O102" s="11"/>
      <c r="Q102" s="4"/>
    </row>
    <row r="103" spans="9:17" x14ac:dyDescent="0.35">
      <c r="I103" s="4"/>
      <c r="J103" s="4"/>
      <c r="K103" s="4"/>
      <c r="L103" s="20"/>
      <c r="M103" s="23"/>
      <c r="N103" s="5"/>
      <c r="O103" s="11"/>
      <c r="Q103" s="4"/>
    </row>
    <row r="104" spans="9:17" x14ac:dyDescent="0.35">
      <c r="I104" s="4"/>
      <c r="J104" s="4"/>
      <c r="K104" s="4"/>
      <c r="L104" s="20"/>
      <c r="M104" s="23"/>
      <c r="N104" s="5"/>
      <c r="O104" s="11"/>
      <c r="Q104" s="4"/>
    </row>
    <row r="105" spans="9:17" x14ac:dyDescent="0.35">
      <c r="I105" s="4"/>
      <c r="J105" s="4"/>
      <c r="K105" s="4"/>
      <c r="L105" s="20"/>
      <c r="M105" s="23"/>
      <c r="N105" s="5"/>
      <c r="O105" s="11"/>
      <c r="Q105" s="4"/>
    </row>
    <row r="106" spans="9:17" x14ac:dyDescent="0.35">
      <c r="I106" s="4"/>
      <c r="J106" s="4"/>
      <c r="K106" s="4"/>
      <c r="L106" s="20"/>
      <c r="M106" s="23"/>
      <c r="N106" s="5"/>
      <c r="O106" s="11"/>
      <c r="Q106" s="4"/>
    </row>
    <row r="107" spans="9:17" x14ac:dyDescent="0.35">
      <c r="I107" s="4"/>
      <c r="J107" s="4"/>
      <c r="K107" s="4"/>
      <c r="L107" s="20"/>
      <c r="M107" s="23"/>
      <c r="N107" s="5"/>
      <c r="O107" s="11"/>
      <c r="Q107" s="4"/>
    </row>
    <row r="108" spans="9:17" x14ac:dyDescent="0.35">
      <c r="I108" s="4"/>
      <c r="J108" s="4"/>
      <c r="K108" s="4"/>
      <c r="L108" s="20"/>
      <c r="M108" s="23"/>
      <c r="N108" s="5"/>
      <c r="O108" s="11"/>
      <c r="Q108" s="4"/>
    </row>
    <row r="109" spans="9:17" x14ac:dyDescent="0.35">
      <c r="I109" s="4"/>
      <c r="J109" s="4"/>
      <c r="K109" s="4"/>
      <c r="L109" s="20"/>
      <c r="M109" s="23"/>
      <c r="N109" s="5"/>
      <c r="O109" s="11"/>
      <c r="Q109" s="4"/>
    </row>
    <row r="110" spans="9:17" x14ac:dyDescent="0.35">
      <c r="I110" s="4"/>
      <c r="J110" s="4"/>
      <c r="K110" s="4"/>
      <c r="L110" s="20"/>
      <c r="M110" s="23"/>
      <c r="N110" s="5"/>
      <c r="O110" s="11"/>
      <c r="Q110" s="4"/>
    </row>
    <row r="111" spans="9:17" x14ac:dyDescent="0.35">
      <c r="I111" s="4"/>
      <c r="J111" s="4"/>
      <c r="K111" s="4"/>
      <c r="L111" s="20"/>
      <c r="M111" s="23"/>
      <c r="N111" s="5"/>
      <c r="O111" s="11"/>
      <c r="Q111" s="4"/>
    </row>
    <row r="112" spans="9:17" x14ac:dyDescent="0.35">
      <c r="I112" s="4"/>
      <c r="J112" s="4"/>
      <c r="K112" s="4"/>
      <c r="L112" s="20"/>
      <c r="M112" s="23"/>
      <c r="N112" s="5"/>
      <c r="O112" s="11"/>
      <c r="Q112" s="4"/>
    </row>
    <row r="113" spans="9:17" x14ac:dyDescent="0.35">
      <c r="I113" s="4"/>
      <c r="J113" s="4"/>
      <c r="K113" s="4"/>
      <c r="L113" s="20"/>
      <c r="M113" s="23"/>
      <c r="N113" s="5"/>
      <c r="O113" s="11"/>
      <c r="Q113" s="4"/>
    </row>
    <row r="114" spans="9:17" x14ac:dyDescent="0.35">
      <c r="I114" s="4"/>
      <c r="J114" s="4"/>
      <c r="K114" s="4"/>
      <c r="L114" s="20"/>
      <c r="M114" s="23"/>
      <c r="N114" s="5"/>
      <c r="O114" s="11"/>
      <c r="Q114" s="4"/>
    </row>
    <row r="115" spans="9:17" x14ac:dyDescent="0.35">
      <c r="I115" s="4"/>
      <c r="J115" s="4"/>
      <c r="K115" s="4"/>
      <c r="L115" s="20"/>
      <c r="M115" s="23"/>
      <c r="N115" s="5"/>
      <c r="O115" s="11"/>
      <c r="Q115" s="4"/>
    </row>
    <row r="116" spans="9:17" x14ac:dyDescent="0.35">
      <c r="I116" s="4"/>
      <c r="J116" s="4"/>
      <c r="K116" s="4"/>
      <c r="L116" s="20"/>
      <c r="M116" s="23"/>
      <c r="N116" s="5"/>
      <c r="O116" s="11"/>
      <c r="Q116" s="4"/>
    </row>
    <row r="117" spans="9:17" x14ac:dyDescent="0.35">
      <c r="I117" s="4"/>
      <c r="J117" s="4"/>
      <c r="K117" s="4"/>
      <c r="L117" s="20"/>
      <c r="M117" s="23"/>
      <c r="N117" s="5"/>
      <c r="O117" s="11"/>
      <c r="Q117" s="4"/>
    </row>
    <row r="118" spans="9:17" x14ac:dyDescent="0.35">
      <c r="I118" s="4"/>
      <c r="J118" s="4"/>
      <c r="K118" s="4"/>
      <c r="L118" s="20"/>
      <c r="M118" s="23"/>
      <c r="N118" s="5"/>
      <c r="O118" s="11"/>
      <c r="Q118" s="4"/>
    </row>
    <row r="119" spans="9:17" x14ac:dyDescent="0.35">
      <c r="I119" s="4"/>
      <c r="J119" s="4"/>
      <c r="K119" s="4"/>
      <c r="L119" s="20"/>
      <c r="M119" s="23"/>
      <c r="N119" s="5"/>
      <c r="O119" s="11"/>
      <c r="Q119" s="4"/>
    </row>
    <row r="120" spans="9:17" x14ac:dyDescent="0.35">
      <c r="I120" s="4"/>
      <c r="J120" s="4"/>
      <c r="K120" s="4"/>
      <c r="L120" s="20"/>
      <c r="M120" s="23"/>
      <c r="N120" s="5"/>
      <c r="O120" s="11"/>
      <c r="Q120" s="4"/>
    </row>
    <row r="121" spans="9:17" x14ac:dyDescent="0.35">
      <c r="I121" s="4"/>
      <c r="J121" s="4"/>
      <c r="K121" s="4"/>
      <c r="L121" s="20"/>
      <c r="M121" s="23"/>
      <c r="N121" s="5"/>
      <c r="O121" s="11"/>
      <c r="Q121" s="4"/>
    </row>
    <row r="122" spans="9:17" x14ac:dyDescent="0.35">
      <c r="I122" s="4"/>
      <c r="J122" s="4"/>
      <c r="K122" s="4"/>
      <c r="L122" s="20"/>
      <c r="M122" s="23"/>
      <c r="N122" s="5"/>
      <c r="O122" s="11"/>
      <c r="Q122" s="4"/>
    </row>
    <row r="123" spans="9:17" x14ac:dyDescent="0.35">
      <c r="I123" s="4"/>
      <c r="J123" s="4"/>
      <c r="K123" s="4"/>
      <c r="L123" s="20"/>
      <c r="M123" s="23"/>
      <c r="N123" s="5"/>
      <c r="O123" s="11"/>
      <c r="Q123" s="4"/>
    </row>
    <row r="124" spans="9:17" x14ac:dyDescent="0.35">
      <c r="I124" s="4"/>
      <c r="J124" s="4"/>
      <c r="K124" s="4"/>
      <c r="L124" s="20"/>
      <c r="M124" s="23"/>
      <c r="N124" s="5"/>
      <c r="O124" s="11"/>
      <c r="Q124" s="4"/>
    </row>
    <row r="125" spans="9:17" x14ac:dyDescent="0.35">
      <c r="I125" s="4"/>
      <c r="J125" s="4"/>
      <c r="K125" s="4"/>
      <c r="L125" s="20"/>
      <c r="M125" s="23"/>
      <c r="N125" s="5"/>
      <c r="O125" s="11"/>
      <c r="Q125" s="4"/>
    </row>
    <row r="126" spans="9:17" x14ac:dyDescent="0.35">
      <c r="I126" s="4"/>
      <c r="J126" s="4"/>
      <c r="K126" s="4"/>
      <c r="L126" s="20"/>
      <c r="M126" s="23"/>
      <c r="N126" s="5"/>
      <c r="O126" s="11"/>
      <c r="Q126" s="4"/>
    </row>
    <row r="127" spans="9:17" x14ac:dyDescent="0.35">
      <c r="I127" s="4"/>
      <c r="J127" s="4"/>
      <c r="K127" s="4"/>
      <c r="L127" s="20"/>
      <c r="M127" s="23"/>
      <c r="N127" s="5"/>
      <c r="O127" s="11"/>
      <c r="Q127" s="4"/>
    </row>
    <row r="128" spans="9:17" x14ac:dyDescent="0.35">
      <c r="I128" s="4"/>
      <c r="J128" s="4"/>
      <c r="K128" s="4"/>
      <c r="L128" s="20"/>
      <c r="M128" s="23"/>
      <c r="N128" s="5"/>
      <c r="O128" s="11"/>
      <c r="Q128" s="4"/>
    </row>
    <row r="129" spans="9:17" x14ac:dyDescent="0.35">
      <c r="I129" s="4"/>
      <c r="J129" s="4"/>
      <c r="K129" s="4"/>
      <c r="L129" s="20"/>
      <c r="M129" s="23"/>
      <c r="N129" s="5"/>
      <c r="O129" s="11"/>
      <c r="Q129" s="4"/>
    </row>
    <row r="130" spans="9:17" x14ac:dyDescent="0.35">
      <c r="I130" s="4"/>
      <c r="J130" s="4"/>
      <c r="K130" s="4"/>
      <c r="L130" s="20"/>
      <c r="M130" s="23"/>
      <c r="N130" s="5"/>
      <c r="O130" s="11"/>
      <c r="Q130" s="4"/>
    </row>
    <row r="131" spans="9:17" x14ac:dyDescent="0.35">
      <c r="I131" s="4"/>
      <c r="J131" s="4"/>
      <c r="K131" s="4"/>
      <c r="L131" s="20"/>
      <c r="M131" s="23"/>
      <c r="N131" s="5"/>
      <c r="O131" s="11"/>
      <c r="Q131" s="4"/>
    </row>
    <row r="132" spans="9:17" x14ac:dyDescent="0.35">
      <c r="I132" s="4"/>
      <c r="J132" s="4"/>
      <c r="K132" s="4"/>
      <c r="L132" s="20"/>
      <c r="M132" s="23"/>
      <c r="N132" s="5"/>
      <c r="O132" s="11"/>
      <c r="Q132" s="4"/>
    </row>
    <row r="133" spans="9:17" x14ac:dyDescent="0.35">
      <c r="I133" s="4"/>
      <c r="J133" s="4"/>
      <c r="K133" s="4"/>
      <c r="L133" s="20"/>
      <c r="M133" s="23"/>
      <c r="N133" s="5"/>
      <c r="O133" s="11"/>
      <c r="Q133" s="4"/>
    </row>
    <row r="134" spans="9:17" x14ac:dyDescent="0.35">
      <c r="I134" s="4"/>
      <c r="J134" s="4"/>
      <c r="K134" s="4"/>
      <c r="L134" s="20"/>
      <c r="M134" s="23"/>
      <c r="N134" s="5"/>
      <c r="O134" s="11"/>
      <c r="Q134" s="4"/>
    </row>
    <row r="135" spans="9:17" x14ac:dyDescent="0.35">
      <c r="I135" s="4"/>
      <c r="J135" s="4"/>
      <c r="K135" s="4"/>
      <c r="L135" s="20"/>
      <c r="M135" s="23"/>
      <c r="N135" s="5"/>
      <c r="O135" s="11"/>
      <c r="Q135" s="4"/>
    </row>
    <row r="136" spans="9:17" x14ac:dyDescent="0.35">
      <c r="I136" s="4"/>
      <c r="J136" s="4"/>
      <c r="K136" s="4"/>
      <c r="L136" s="20"/>
      <c r="M136" s="23"/>
      <c r="N136" s="5"/>
      <c r="O136" s="11"/>
      <c r="Q136" s="4"/>
    </row>
    <row r="137" spans="9:17" x14ac:dyDescent="0.35">
      <c r="I137" s="4"/>
      <c r="J137" s="4"/>
      <c r="K137" s="4"/>
      <c r="L137" s="20"/>
      <c r="M137" s="23"/>
      <c r="N137" s="5"/>
      <c r="O137" s="11"/>
      <c r="Q137" s="4"/>
    </row>
    <row r="138" spans="9:17" x14ac:dyDescent="0.35">
      <c r="I138" s="4"/>
      <c r="J138" s="4"/>
      <c r="K138" s="4"/>
      <c r="L138" s="20"/>
      <c r="M138" s="23"/>
      <c r="N138" s="5"/>
      <c r="O138" s="11"/>
      <c r="Q138" s="4"/>
    </row>
    <row r="139" spans="9:17" x14ac:dyDescent="0.35">
      <c r="I139" s="4"/>
      <c r="J139" s="4"/>
      <c r="K139" s="4"/>
      <c r="L139" s="20"/>
      <c r="M139" s="23"/>
      <c r="N139" s="5"/>
      <c r="O139" s="11"/>
      <c r="Q139" s="4"/>
    </row>
    <row r="140" spans="9:17" x14ac:dyDescent="0.35">
      <c r="I140" s="4"/>
      <c r="J140" s="4"/>
      <c r="K140" s="4"/>
      <c r="L140" s="20"/>
      <c r="M140" s="23"/>
      <c r="N140" s="5"/>
      <c r="O140" s="11"/>
      <c r="Q140" s="4"/>
    </row>
    <row r="141" spans="9:17" x14ac:dyDescent="0.35">
      <c r="I141" s="4"/>
      <c r="J141" s="4"/>
      <c r="K141" s="4"/>
      <c r="L141" s="20"/>
      <c r="M141" s="23"/>
      <c r="N141" s="5"/>
      <c r="O141" s="11"/>
      <c r="Q141" s="4"/>
    </row>
    <row r="142" spans="9:17" x14ac:dyDescent="0.35">
      <c r="I142" s="4"/>
      <c r="J142" s="4"/>
      <c r="K142" s="4"/>
      <c r="L142" s="20"/>
      <c r="M142" s="23"/>
      <c r="N142" s="5"/>
      <c r="O142" s="11"/>
      <c r="Q142" s="4"/>
    </row>
    <row r="143" spans="9:17" x14ac:dyDescent="0.35">
      <c r="I143" s="4"/>
      <c r="J143" s="4"/>
      <c r="K143" s="4"/>
      <c r="L143" s="20"/>
      <c r="M143" s="23"/>
      <c r="N143" s="5"/>
      <c r="O143" s="11"/>
      <c r="Q143" s="4"/>
    </row>
    <row r="144" spans="9:17" x14ac:dyDescent="0.35">
      <c r="I144" s="4"/>
      <c r="J144" s="4"/>
      <c r="K144" s="4"/>
      <c r="L144" s="20"/>
      <c r="M144" s="23"/>
      <c r="N144" s="5"/>
      <c r="O144" s="11"/>
      <c r="Q144" s="4"/>
    </row>
    <row r="145" spans="9:17" x14ac:dyDescent="0.35">
      <c r="I145" s="4"/>
      <c r="J145" s="4"/>
      <c r="K145" s="4"/>
      <c r="L145" s="20"/>
      <c r="M145" s="23"/>
      <c r="N145" s="5"/>
      <c r="O145" s="11"/>
      <c r="Q145" s="4"/>
    </row>
    <row r="146" spans="9:17" x14ac:dyDescent="0.35">
      <c r="I146" s="4"/>
      <c r="J146" s="4"/>
      <c r="K146" s="4"/>
      <c r="L146" s="20"/>
      <c r="M146" s="23"/>
      <c r="N146" s="5"/>
      <c r="O146" s="11"/>
      <c r="Q146" s="4"/>
    </row>
    <row r="147" spans="9:17" x14ac:dyDescent="0.35">
      <c r="I147" s="4"/>
      <c r="J147" s="4"/>
      <c r="K147" s="4"/>
      <c r="L147" s="20"/>
      <c r="M147" s="23"/>
      <c r="N147" s="5"/>
      <c r="O147" s="11"/>
      <c r="Q147" s="4"/>
    </row>
    <row r="148" spans="9:17" x14ac:dyDescent="0.35">
      <c r="I148" s="4"/>
      <c r="J148" s="4"/>
      <c r="K148" s="4"/>
      <c r="L148" s="20"/>
      <c r="M148" s="23"/>
      <c r="N148" s="5"/>
      <c r="O148" s="11"/>
      <c r="Q148" s="4"/>
    </row>
    <row r="149" spans="9:17" x14ac:dyDescent="0.35">
      <c r="I149" s="4"/>
      <c r="J149" s="4"/>
      <c r="K149" s="4"/>
      <c r="L149" s="20"/>
      <c r="M149" s="23"/>
      <c r="N149" s="5"/>
      <c r="O149" s="11"/>
      <c r="Q149" s="4"/>
    </row>
    <row r="150" spans="9:17" x14ac:dyDescent="0.35">
      <c r="I150" s="4"/>
      <c r="J150" s="4"/>
      <c r="K150" s="4"/>
      <c r="L150" s="20"/>
      <c r="M150" s="23"/>
      <c r="N150" s="5"/>
      <c r="O150" s="11"/>
      <c r="Q150" s="4"/>
    </row>
    <row r="151" spans="9:17" x14ac:dyDescent="0.35">
      <c r="I151" s="4"/>
      <c r="J151" s="4"/>
      <c r="K151" s="4"/>
      <c r="L151" s="20"/>
      <c r="M151" s="23"/>
      <c r="N151" s="5"/>
      <c r="O151" s="11"/>
      <c r="Q151" s="4"/>
    </row>
    <row r="152" spans="9:17" x14ac:dyDescent="0.35">
      <c r="I152" s="4"/>
      <c r="J152" s="4"/>
      <c r="K152" s="4"/>
      <c r="L152" s="20"/>
      <c r="M152" s="23"/>
      <c r="N152" s="5"/>
      <c r="O152" s="11"/>
      <c r="Q152" s="4"/>
    </row>
    <row r="153" spans="9:17" x14ac:dyDescent="0.35">
      <c r="I153" s="4"/>
      <c r="J153" s="4"/>
      <c r="K153" s="4"/>
      <c r="L153" s="20"/>
      <c r="M153" s="23"/>
      <c r="N153" s="5"/>
      <c r="O153" s="11"/>
      <c r="Q153" s="4"/>
    </row>
    <row r="154" spans="9:17" x14ac:dyDescent="0.35">
      <c r="I154" s="4"/>
      <c r="J154" s="4"/>
      <c r="K154" s="4"/>
      <c r="L154" s="20"/>
      <c r="M154" s="23"/>
      <c r="N154" s="5"/>
      <c r="O154" s="11"/>
      <c r="Q154" s="4"/>
    </row>
    <row r="155" spans="9:17" x14ac:dyDescent="0.35">
      <c r="I155" s="4"/>
      <c r="J155" s="4"/>
      <c r="K155" s="4"/>
      <c r="L155" s="20"/>
      <c r="M155" s="23"/>
      <c r="N155" s="5"/>
      <c r="O155" s="11"/>
      <c r="Q155" s="4"/>
    </row>
    <row r="156" spans="9:17" x14ac:dyDescent="0.35">
      <c r="I156" s="4"/>
      <c r="J156" s="4"/>
      <c r="K156" s="4"/>
      <c r="L156" s="20"/>
      <c r="M156" s="23"/>
      <c r="N156" s="5"/>
      <c r="O156" s="11"/>
      <c r="Q156" s="4"/>
    </row>
    <row r="157" spans="9:17" x14ac:dyDescent="0.35">
      <c r="I157" s="4"/>
      <c r="J157" s="4"/>
      <c r="K157" s="4"/>
      <c r="L157" s="20"/>
      <c r="M157" s="23"/>
      <c r="N157" s="5"/>
      <c r="O157" s="11"/>
      <c r="Q157" s="4"/>
    </row>
    <row r="158" spans="9:17" x14ac:dyDescent="0.35">
      <c r="I158" s="4"/>
      <c r="J158" s="4"/>
      <c r="K158" s="4"/>
      <c r="L158" s="20"/>
      <c r="M158" s="23"/>
      <c r="N158" s="5"/>
      <c r="O158" s="11"/>
      <c r="Q158" s="4"/>
    </row>
    <row r="159" spans="9:17" x14ac:dyDescent="0.35">
      <c r="I159" s="4"/>
      <c r="J159" s="4"/>
      <c r="K159" s="4"/>
      <c r="L159" s="20"/>
      <c r="M159" s="23"/>
      <c r="N159" s="5"/>
      <c r="O159" s="11"/>
      <c r="Q159" s="4"/>
    </row>
    <row r="160" spans="9:17" x14ac:dyDescent="0.35">
      <c r="I160" s="4"/>
      <c r="J160" s="4"/>
      <c r="K160" s="4"/>
      <c r="L160" s="20"/>
      <c r="M160" s="23"/>
      <c r="N160" s="5"/>
      <c r="O160" s="11"/>
      <c r="Q160" s="4"/>
    </row>
    <row r="161" spans="9:17" x14ac:dyDescent="0.35">
      <c r="I161" s="4"/>
      <c r="J161" s="4"/>
      <c r="K161" s="4"/>
      <c r="L161" s="20"/>
      <c r="M161" s="23"/>
      <c r="N161" s="5"/>
      <c r="O161" s="11"/>
      <c r="Q161" s="4"/>
    </row>
    <row r="162" spans="9:17" x14ac:dyDescent="0.35">
      <c r="I162" s="4"/>
      <c r="J162" s="4"/>
      <c r="K162" s="4"/>
      <c r="L162" s="20"/>
      <c r="M162" s="23"/>
      <c r="N162" s="5"/>
      <c r="O162" s="11"/>
      <c r="Q162" s="4"/>
    </row>
    <row r="163" spans="9:17" x14ac:dyDescent="0.35">
      <c r="I163" s="4"/>
      <c r="J163" s="4"/>
      <c r="K163" s="4"/>
      <c r="L163" s="20"/>
      <c r="M163" s="23"/>
      <c r="N163" s="5"/>
      <c r="O163" s="11"/>
      <c r="Q163" s="4"/>
    </row>
    <row r="164" spans="9:17" x14ac:dyDescent="0.35">
      <c r="I164" s="4"/>
      <c r="J164" s="4"/>
      <c r="K164" s="4"/>
      <c r="L164" s="20"/>
      <c r="M164" s="23"/>
      <c r="N164" s="5"/>
      <c r="O164" s="11"/>
      <c r="Q164" s="4"/>
    </row>
    <row r="165" spans="9:17" x14ac:dyDescent="0.35">
      <c r="I165" s="4"/>
      <c r="J165" s="4"/>
      <c r="K165" s="4"/>
      <c r="L165" s="20"/>
      <c r="M165" s="23"/>
      <c r="N165" s="5"/>
      <c r="O165" s="11"/>
      <c r="Q165" s="4"/>
    </row>
    <row r="166" spans="9:17" x14ac:dyDescent="0.35">
      <c r="I166" s="4"/>
      <c r="J166" s="4"/>
      <c r="K166" s="4"/>
      <c r="L166" s="20"/>
      <c r="M166" s="23"/>
      <c r="N166" s="5"/>
      <c r="O166" s="11"/>
      <c r="Q166" s="4"/>
    </row>
    <row r="167" spans="9:17" x14ac:dyDescent="0.35">
      <c r="I167" s="4"/>
      <c r="J167" s="4"/>
      <c r="K167" s="4"/>
      <c r="L167" s="20"/>
      <c r="M167" s="23"/>
      <c r="N167" s="5"/>
      <c r="O167" s="11"/>
      <c r="Q167" s="4"/>
    </row>
    <row r="168" spans="9:17" x14ac:dyDescent="0.35">
      <c r="I168" s="4"/>
      <c r="J168" s="4"/>
      <c r="K168" s="4"/>
      <c r="L168" s="20"/>
      <c r="M168" s="23"/>
      <c r="N168" s="5"/>
      <c r="O168" s="11"/>
      <c r="Q168" s="4"/>
    </row>
    <row r="169" spans="9:17" x14ac:dyDescent="0.35">
      <c r="I169" s="4"/>
      <c r="J169" s="4"/>
      <c r="K169" s="4"/>
      <c r="L169" s="20"/>
      <c r="M169" s="23"/>
      <c r="N169" s="5"/>
      <c r="O169" s="11"/>
      <c r="Q169" s="4"/>
    </row>
    <row r="170" spans="9:17" x14ac:dyDescent="0.35">
      <c r="I170" s="4"/>
      <c r="J170" s="4"/>
      <c r="K170" s="4"/>
      <c r="L170" s="20"/>
      <c r="M170" s="23"/>
      <c r="N170" s="5"/>
      <c r="O170" s="11"/>
      <c r="Q170" s="4"/>
    </row>
    <row r="171" spans="9:17" x14ac:dyDescent="0.35">
      <c r="I171" s="4"/>
      <c r="J171" s="4"/>
      <c r="K171" s="4"/>
      <c r="L171" s="20"/>
      <c r="M171" s="23"/>
      <c r="N171" s="5"/>
      <c r="O171" s="11"/>
      <c r="Q171" s="4"/>
    </row>
    <row r="172" spans="9:17" x14ac:dyDescent="0.35">
      <c r="I172" s="4"/>
      <c r="J172" s="4"/>
      <c r="K172" s="4"/>
      <c r="L172" s="20"/>
      <c r="M172" s="23"/>
      <c r="N172" s="5"/>
      <c r="O172" s="11"/>
      <c r="Q172" s="4"/>
    </row>
    <row r="173" spans="9:17" x14ac:dyDescent="0.35">
      <c r="I173" s="4"/>
      <c r="J173" s="4"/>
      <c r="K173" s="4"/>
      <c r="L173" s="20"/>
      <c r="M173" s="23"/>
      <c r="N173" s="5"/>
      <c r="O173" s="11"/>
      <c r="Q173" s="4"/>
    </row>
    <row r="174" spans="9:17" x14ac:dyDescent="0.35">
      <c r="I174" s="4"/>
      <c r="J174" s="4"/>
      <c r="K174" s="4"/>
      <c r="L174" s="20"/>
      <c r="M174" s="23"/>
      <c r="N174" s="5"/>
      <c r="O174" s="11"/>
      <c r="Q174" s="4"/>
    </row>
    <row r="175" spans="9:17" x14ac:dyDescent="0.35">
      <c r="I175" s="4"/>
      <c r="J175" s="4"/>
      <c r="K175" s="4"/>
      <c r="L175" s="20"/>
      <c r="M175" s="23"/>
      <c r="N175" s="5"/>
      <c r="O175" s="11"/>
      <c r="Q175" s="4"/>
    </row>
    <row r="176" spans="9:17" x14ac:dyDescent="0.35">
      <c r="I176" s="4"/>
      <c r="J176" s="4"/>
      <c r="K176" s="4"/>
      <c r="L176" s="20"/>
      <c r="M176" s="23"/>
      <c r="N176" s="5"/>
      <c r="O176" s="11"/>
      <c r="Q176" s="4"/>
    </row>
    <row r="177" spans="9:17" x14ac:dyDescent="0.35">
      <c r="I177" s="4"/>
      <c r="J177" s="4"/>
      <c r="K177" s="4"/>
      <c r="L177" s="20"/>
      <c r="M177" s="23"/>
      <c r="N177" s="5"/>
      <c r="O177" s="11"/>
      <c r="Q177" s="4"/>
    </row>
    <row r="178" spans="9:17" x14ac:dyDescent="0.35">
      <c r="I178" s="4"/>
      <c r="J178" s="4"/>
      <c r="K178" s="4"/>
      <c r="L178" s="20"/>
      <c r="M178" s="23"/>
      <c r="N178" s="5"/>
      <c r="O178" s="11"/>
      <c r="Q178" s="4"/>
    </row>
    <row r="179" spans="9:17" x14ac:dyDescent="0.35">
      <c r="I179" s="4"/>
      <c r="J179" s="4"/>
      <c r="K179" s="4"/>
      <c r="L179" s="20"/>
      <c r="M179" s="23"/>
      <c r="N179" s="5"/>
      <c r="O179" s="11"/>
      <c r="Q179" s="4"/>
    </row>
    <row r="180" spans="9:17" x14ac:dyDescent="0.35">
      <c r="I180" s="4"/>
      <c r="J180" s="4"/>
      <c r="K180" s="4"/>
      <c r="L180" s="20"/>
      <c r="M180" s="23"/>
      <c r="N180" s="5"/>
      <c r="O180" s="11"/>
      <c r="Q180" s="4"/>
    </row>
    <row r="181" spans="9:17" x14ac:dyDescent="0.35">
      <c r="I181" s="4"/>
      <c r="J181" s="4"/>
      <c r="K181" s="4"/>
      <c r="L181" s="20"/>
      <c r="M181" s="23"/>
      <c r="N181" s="5"/>
      <c r="O181" s="11"/>
      <c r="Q181" s="4"/>
    </row>
    <row r="182" spans="9:17" x14ac:dyDescent="0.35">
      <c r="I182" s="4"/>
      <c r="J182" s="4"/>
      <c r="K182" s="4"/>
      <c r="L182" s="20"/>
      <c r="M182" s="23"/>
      <c r="N182" s="5"/>
      <c r="O182" s="11"/>
      <c r="Q182" s="4"/>
    </row>
    <row r="183" spans="9:17" x14ac:dyDescent="0.35">
      <c r="I183" s="4"/>
      <c r="J183" s="4"/>
      <c r="K183" s="4"/>
      <c r="L183" s="20"/>
      <c r="M183" s="23"/>
      <c r="N183" s="5"/>
      <c r="O183" s="11"/>
      <c r="Q183" s="4"/>
    </row>
    <row r="184" spans="9:17" x14ac:dyDescent="0.35">
      <c r="I184" s="4"/>
      <c r="J184" s="4"/>
      <c r="K184" s="4"/>
      <c r="L184" s="20"/>
      <c r="M184" s="23"/>
      <c r="N184" s="5"/>
      <c r="O184" s="11"/>
      <c r="Q184" s="4"/>
    </row>
    <row r="185" spans="9:17" x14ac:dyDescent="0.35">
      <c r="I185" s="4"/>
      <c r="J185" s="4"/>
      <c r="K185" s="4"/>
      <c r="L185" s="20"/>
      <c r="M185" s="23"/>
      <c r="N185" s="5"/>
      <c r="O185" s="11"/>
      <c r="Q185" s="4"/>
    </row>
    <row r="186" spans="9:17" x14ac:dyDescent="0.35">
      <c r="I186" s="4"/>
      <c r="J186" s="4"/>
      <c r="K186" s="4"/>
      <c r="L186" s="20"/>
      <c r="M186" s="23"/>
      <c r="N186" s="5"/>
      <c r="O186" s="11"/>
      <c r="Q186" s="4"/>
    </row>
    <row r="187" spans="9:17" x14ac:dyDescent="0.35">
      <c r="I187" s="4"/>
      <c r="J187" s="4"/>
      <c r="K187" s="4"/>
      <c r="L187" s="20"/>
      <c r="M187" s="23"/>
      <c r="N187" s="5"/>
      <c r="O187" s="11"/>
      <c r="Q187" s="4"/>
    </row>
    <row r="188" spans="9:17" x14ac:dyDescent="0.35">
      <c r="I188" s="4"/>
      <c r="J188" s="4"/>
      <c r="K188" s="4"/>
      <c r="L188" s="20"/>
      <c r="M188" s="23"/>
      <c r="N188" s="5"/>
      <c r="O188" s="11"/>
      <c r="Q188" s="4"/>
    </row>
    <row r="189" spans="9:17" x14ac:dyDescent="0.35">
      <c r="I189" s="4"/>
      <c r="J189" s="4"/>
      <c r="K189" s="4"/>
      <c r="L189" s="20"/>
      <c r="M189" s="23"/>
      <c r="N189" s="5"/>
      <c r="O189" s="11"/>
      <c r="Q189" s="4"/>
    </row>
    <row r="190" spans="9:17" x14ac:dyDescent="0.35">
      <c r="I190" s="4"/>
      <c r="J190" s="4"/>
      <c r="K190" s="4"/>
      <c r="L190" s="20"/>
      <c r="M190" s="23"/>
      <c r="N190" s="5"/>
      <c r="O190" s="11"/>
      <c r="Q190" s="4"/>
    </row>
    <row r="191" spans="9:17" x14ac:dyDescent="0.35">
      <c r="I191" s="4"/>
      <c r="J191" s="4"/>
      <c r="K191" s="4"/>
      <c r="L191" s="20"/>
      <c r="M191" s="23"/>
      <c r="N191" s="5"/>
      <c r="O191" s="11"/>
      <c r="Q191" s="4"/>
    </row>
    <row r="192" spans="9:17" x14ac:dyDescent="0.35">
      <c r="I192" s="4"/>
      <c r="J192" s="4"/>
      <c r="K192" s="4"/>
      <c r="L192" s="20"/>
      <c r="M192" s="23"/>
      <c r="N192" s="5"/>
      <c r="O192" s="11"/>
      <c r="Q192" s="4"/>
    </row>
    <row r="193" spans="9:17" x14ac:dyDescent="0.35">
      <c r="I193" s="4"/>
      <c r="J193" s="4"/>
      <c r="K193" s="4"/>
      <c r="L193" s="20"/>
      <c r="M193" s="23"/>
      <c r="N193" s="5"/>
      <c r="O193" s="11"/>
      <c r="Q193" s="4"/>
    </row>
    <row r="194" spans="9:17" x14ac:dyDescent="0.35">
      <c r="I194" s="4"/>
      <c r="J194" s="4"/>
      <c r="K194" s="4"/>
      <c r="L194" s="20"/>
      <c r="M194" s="23"/>
      <c r="N194" s="5"/>
      <c r="O194" s="11"/>
      <c r="Q194" s="4"/>
    </row>
    <row r="195" spans="9:17" x14ac:dyDescent="0.35">
      <c r="I195" s="4"/>
      <c r="J195" s="4"/>
      <c r="K195" s="4"/>
      <c r="L195" s="20"/>
      <c r="M195" s="23"/>
      <c r="N195" s="5"/>
      <c r="O195" s="11"/>
      <c r="Q195" s="4"/>
    </row>
    <row r="196" spans="9:17" x14ac:dyDescent="0.35">
      <c r="I196" s="4"/>
      <c r="J196" s="4"/>
      <c r="K196" s="4"/>
      <c r="L196" s="20"/>
      <c r="M196" s="23"/>
      <c r="N196" s="5"/>
      <c r="O196" s="11"/>
      <c r="Q196" s="4"/>
    </row>
    <row r="197" spans="9:17" x14ac:dyDescent="0.35">
      <c r="I197" s="4"/>
      <c r="J197" s="4"/>
      <c r="K197" s="4"/>
      <c r="L197" s="20"/>
      <c r="M197" s="23"/>
      <c r="N197" s="5"/>
      <c r="O197" s="11"/>
      <c r="Q197" s="4"/>
    </row>
    <row r="198" spans="9:17" x14ac:dyDescent="0.35">
      <c r="I198" s="4"/>
      <c r="J198" s="4"/>
      <c r="K198" s="4"/>
      <c r="L198" s="20"/>
      <c r="M198" s="23"/>
      <c r="N198" s="5"/>
      <c r="O198" s="11"/>
      <c r="Q198" s="4"/>
    </row>
    <row r="199" spans="9:17" x14ac:dyDescent="0.35">
      <c r="I199" s="4"/>
      <c r="J199" s="4"/>
      <c r="K199" s="4"/>
      <c r="L199" s="20"/>
      <c r="M199" s="23"/>
      <c r="N199" s="5"/>
      <c r="O199" s="11"/>
      <c r="Q199" s="4"/>
    </row>
    <row r="200" spans="9:17" x14ac:dyDescent="0.35">
      <c r="I200" s="4"/>
      <c r="J200" s="4"/>
      <c r="K200" s="4"/>
      <c r="L200" s="20"/>
      <c r="M200" s="23"/>
      <c r="N200" s="5"/>
      <c r="O200" s="11"/>
      <c r="Q200" s="4"/>
    </row>
    <row r="201" spans="9:17" x14ac:dyDescent="0.35">
      <c r="I201" s="4"/>
      <c r="J201" s="4"/>
      <c r="K201" s="4"/>
      <c r="L201" s="20"/>
      <c r="M201" s="23"/>
      <c r="N201" s="5"/>
      <c r="O201" s="11"/>
      <c r="Q201" s="4"/>
    </row>
    <row r="202" spans="9:17" x14ac:dyDescent="0.35">
      <c r="I202" s="4"/>
      <c r="J202" s="4"/>
      <c r="K202" s="4"/>
      <c r="L202" s="20"/>
      <c r="M202" s="23"/>
      <c r="N202" s="5"/>
      <c r="O202" s="11"/>
      <c r="Q202" s="4"/>
    </row>
    <row r="203" spans="9:17" x14ac:dyDescent="0.35">
      <c r="I203" s="4"/>
      <c r="J203" s="4"/>
      <c r="K203" s="4"/>
      <c r="L203" s="20"/>
      <c r="M203" s="23"/>
      <c r="N203" s="5"/>
      <c r="O203" s="11"/>
      <c r="Q203" s="4"/>
    </row>
    <row r="204" spans="9:17" x14ac:dyDescent="0.35">
      <c r="I204" s="4"/>
      <c r="J204" s="4"/>
      <c r="K204" s="4"/>
      <c r="L204" s="20"/>
      <c r="M204" s="23"/>
      <c r="N204" s="5"/>
      <c r="O204" s="11"/>
      <c r="Q204" s="4"/>
    </row>
    <row r="205" spans="9:17" x14ac:dyDescent="0.35">
      <c r="I205" s="4"/>
      <c r="J205" s="4"/>
      <c r="K205" s="4"/>
      <c r="L205" s="20"/>
      <c r="M205" s="23"/>
      <c r="N205" s="5"/>
      <c r="O205" s="11"/>
      <c r="Q205" s="4"/>
    </row>
    <row r="206" spans="9:17" x14ac:dyDescent="0.35">
      <c r="I206" s="4"/>
      <c r="J206" s="4"/>
      <c r="K206" s="4"/>
      <c r="L206" s="20"/>
      <c r="M206" s="23"/>
      <c r="N206" s="5"/>
      <c r="O206" s="11"/>
      <c r="Q206" s="4"/>
    </row>
    <row r="207" spans="9:17" x14ac:dyDescent="0.35">
      <c r="I207" s="4"/>
      <c r="J207" s="4"/>
      <c r="K207" s="4"/>
      <c r="L207" s="20"/>
      <c r="M207" s="23"/>
      <c r="N207" s="5"/>
      <c r="O207" s="11"/>
      <c r="Q207" s="4"/>
    </row>
    <row r="208" spans="9:17" x14ac:dyDescent="0.35">
      <c r="I208" s="4"/>
      <c r="J208" s="4"/>
      <c r="K208" s="4"/>
      <c r="L208" s="20"/>
      <c r="M208" s="23"/>
      <c r="N208" s="5"/>
      <c r="O208" s="11"/>
      <c r="Q208" s="4"/>
    </row>
    <row r="209" spans="9:17" x14ac:dyDescent="0.35">
      <c r="I209" s="4"/>
      <c r="J209" s="4"/>
      <c r="K209" s="4"/>
      <c r="L209" s="20"/>
      <c r="M209" s="23"/>
      <c r="N209" s="5"/>
      <c r="O209" s="11"/>
      <c r="Q209" s="4"/>
    </row>
    <row r="210" spans="9:17" x14ac:dyDescent="0.35">
      <c r="I210" s="4"/>
      <c r="J210" s="4"/>
      <c r="K210" s="4"/>
      <c r="L210" s="20"/>
      <c r="M210" s="23"/>
      <c r="N210" s="5"/>
      <c r="O210" s="11"/>
      <c r="Q210" s="4"/>
    </row>
    <row r="211" spans="9:17" x14ac:dyDescent="0.35">
      <c r="I211" s="4"/>
      <c r="J211" s="4"/>
      <c r="K211" s="4"/>
      <c r="L211" s="20"/>
      <c r="M211" s="23"/>
      <c r="N211" s="5"/>
      <c r="O211" s="11"/>
      <c r="Q211" s="4"/>
    </row>
    <row r="212" spans="9:17" x14ac:dyDescent="0.35">
      <c r="I212" s="4"/>
      <c r="J212" s="4"/>
      <c r="K212" s="4"/>
      <c r="L212" s="20"/>
      <c r="M212" s="23"/>
      <c r="N212" s="5"/>
      <c r="O212" s="11"/>
      <c r="Q212" s="4"/>
    </row>
    <row r="213" spans="9:17" x14ac:dyDescent="0.35">
      <c r="I213" s="4"/>
      <c r="J213" s="4"/>
      <c r="K213" s="4"/>
      <c r="L213" s="20"/>
      <c r="M213" s="23"/>
      <c r="N213" s="5"/>
      <c r="O213" s="11"/>
      <c r="Q213" s="4"/>
    </row>
    <row r="214" spans="9:17" x14ac:dyDescent="0.35">
      <c r="I214" s="4"/>
      <c r="J214" s="4"/>
      <c r="K214" s="4"/>
      <c r="L214" s="20"/>
      <c r="M214" s="23"/>
      <c r="N214" s="5"/>
      <c r="O214" s="11"/>
      <c r="Q214" s="4"/>
    </row>
    <row r="215" spans="9:17" x14ac:dyDescent="0.35">
      <c r="I215" s="4"/>
      <c r="J215" s="4"/>
      <c r="K215" s="4"/>
      <c r="L215" s="20"/>
      <c r="M215" s="23"/>
      <c r="N215" s="5"/>
      <c r="O215" s="11"/>
      <c r="Q215" s="4"/>
    </row>
    <row r="216" spans="9:17" x14ac:dyDescent="0.35">
      <c r="I216" s="4"/>
      <c r="J216" s="4"/>
      <c r="K216" s="4"/>
      <c r="L216" s="20"/>
      <c r="M216" s="23"/>
      <c r="N216" s="5"/>
      <c r="O216" s="11"/>
      <c r="Q216" s="4"/>
    </row>
    <row r="217" spans="9:17" x14ac:dyDescent="0.35">
      <c r="I217" s="4"/>
      <c r="J217" s="4"/>
      <c r="K217" s="4"/>
      <c r="L217" s="20"/>
      <c r="M217" s="23"/>
      <c r="N217" s="5"/>
      <c r="O217" s="11"/>
      <c r="Q217" s="4"/>
    </row>
    <row r="218" spans="9:17" x14ac:dyDescent="0.35">
      <c r="I218" s="4"/>
      <c r="J218" s="4"/>
      <c r="K218" s="4"/>
      <c r="L218" s="20"/>
      <c r="M218" s="23"/>
      <c r="N218" s="5"/>
      <c r="O218" s="11"/>
      <c r="Q218" s="4"/>
    </row>
    <row r="219" spans="9:17" x14ac:dyDescent="0.35">
      <c r="I219" s="4"/>
      <c r="J219" s="4"/>
      <c r="K219" s="4"/>
      <c r="L219" s="20"/>
      <c r="M219" s="23"/>
      <c r="N219" s="5"/>
      <c r="O219" s="11"/>
      <c r="Q219" s="4"/>
    </row>
    <row r="220" spans="9:17" x14ac:dyDescent="0.35">
      <c r="I220" s="4"/>
      <c r="J220" s="4"/>
      <c r="K220" s="4"/>
      <c r="L220" s="20"/>
      <c r="M220" s="23"/>
      <c r="N220" s="5"/>
      <c r="O220" s="11"/>
      <c r="Q220" s="4"/>
    </row>
    <row r="221" spans="9:17" x14ac:dyDescent="0.35">
      <c r="I221" s="4"/>
      <c r="J221" s="4"/>
      <c r="K221" s="4"/>
      <c r="L221" s="20"/>
      <c r="M221" s="23"/>
      <c r="N221" s="5"/>
      <c r="O221" s="11"/>
      <c r="Q221" s="4"/>
    </row>
    <row r="222" spans="9:17" x14ac:dyDescent="0.35">
      <c r="I222" s="4"/>
      <c r="J222" s="4"/>
      <c r="K222" s="4"/>
      <c r="L222" s="20"/>
      <c r="M222" s="23"/>
      <c r="N222" s="5"/>
      <c r="O222" s="11"/>
      <c r="Q222" s="4"/>
    </row>
    <row r="223" spans="9:17" x14ac:dyDescent="0.35">
      <c r="I223" s="4"/>
      <c r="J223" s="4"/>
      <c r="K223" s="4"/>
      <c r="L223" s="20"/>
      <c r="M223" s="23"/>
      <c r="N223" s="5"/>
      <c r="O223" s="11"/>
      <c r="Q223" s="4"/>
    </row>
    <row r="224" spans="9:17" x14ac:dyDescent="0.35">
      <c r="I224" s="4"/>
      <c r="J224" s="4"/>
      <c r="K224" s="4"/>
      <c r="L224" s="20"/>
      <c r="M224" s="23"/>
      <c r="N224" s="5"/>
      <c r="O224" s="11"/>
      <c r="Q224" s="4"/>
    </row>
    <row r="225" spans="9:17" x14ac:dyDescent="0.35">
      <c r="I225" s="4"/>
      <c r="J225" s="4"/>
      <c r="K225" s="4"/>
      <c r="L225" s="20"/>
      <c r="M225" s="23"/>
      <c r="N225" s="5"/>
      <c r="O225" s="11"/>
      <c r="Q225" s="4"/>
    </row>
    <row r="226" spans="9:17" x14ac:dyDescent="0.35">
      <c r="I226" s="4"/>
      <c r="J226" s="4"/>
      <c r="K226" s="4"/>
      <c r="L226" s="20"/>
      <c r="M226" s="23"/>
      <c r="N226" s="5"/>
      <c r="O226" s="11"/>
      <c r="Q226" s="4"/>
    </row>
    <row r="227" spans="9:17" x14ac:dyDescent="0.35">
      <c r="I227" s="4"/>
      <c r="J227" s="4"/>
      <c r="K227" s="4"/>
      <c r="L227" s="20"/>
      <c r="M227" s="23"/>
      <c r="N227" s="5"/>
      <c r="O227" s="11"/>
      <c r="Q227" s="4"/>
    </row>
    <row r="228" spans="9:17" x14ac:dyDescent="0.35">
      <c r="I228" s="4"/>
      <c r="J228" s="4"/>
      <c r="K228" s="4"/>
      <c r="L228" s="20"/>
      <c r="M228" s="23"/>
      <c r="N228" s="5"/>
      <c r="O228" s="11"/>
      <c r="Q228" s="4"/>
    </row>
    <row r="229" spans="9:17" x14ac:dyDescent="0.35">
      <c r="I229" s="4"/>
      <c r="J229" s="4"/>
      <c r="K229" s="4"/>
      <c r="L229" s="20"/>
      <c r="M229" s="23"/>
      <c r="N229" s="5"/>
      <c r="O229" s="11"/>
      <c r="Q229" s="4"/>
    </row>
    <row r="230" spans="9:17" x14ac:dyDescent="0.35">
      <c r="I230" s="4"/>
      <c r="J230" s="4"/>
      <c r="K230" s="4"/>
      <c r="L230" s="20"/>
      <c r="M230" s="23"/>
      <c r="N230" s="5"/>
      <c r="O230" s="11"/>
      <c r="Q230" s="4"/>
    </row>
    <row r="231" spans="9:17" x14ac:dyDescent="0.35">
      <c r="I231" s="4"/>
      <c r="J231" s="4"/>
      <c r="K231" s="4"/>
      <c r="L231" s="20"/>
      <c r="M231" s="23"/>
      <c r="N231" s="5"/>
      <c r="O231" s="11"/>
      <c r="Q231" s="4"/>
    </row>
    <row r="232" spans="9:17" x14ac:dyDescent="0.35">
      <c r="I232" s="4"/>
      <c r="J232" s="4"/>
      <c r="K232" s="4"/>
      <c r="L232" s="20"/>
      <c r="M232" s="23"/>
      <c r="N232" s="5"/>
      <c r="O232" s="11"/>
      <c r="Q232" s="4"/>
    </row>
    <row r="233" spans="9:17" x14ac:dyDescent="0.35">
      <c r="I233" s="4"/>
      <c r="J233" s="4"/>
      <c r="K233" s="4"/>
      <c r="L233" s="20"/>
      <c r="M233" s="23"/>
      <c r="N233" s="5"/>
      <c r="O233" s="11"/>
      <c r="Q233" s="4"/>
    </row>
    <row r="234" spans="9:17" x14ac:dyDescent="0.35">
      <c r="I234" s="4"/>
      <c r="J234" s="4"/>
      <c r="K234" s="4"/>
      <c r="L234" s="20"/>
      <c r="M234" s="23"/>
      <c r="N234" s="5"/>
      <c r="O234" s="11"/>
      <c r="Q234" s="4"/>
    </row>
    <row r="235" spans="9:17" x14ac:dyDescent="0.35">
      <c r="I235" s="4"/>
      <c r="J235" s="4"/>
      <c r="K235" s="4"/>
      <c r="L235" s="20"/>
      <c r="M235" s="23"/>
      <c r="N235" s="5"/>
      <c r="O235" s="11"/>
      <c r="Q235" s="4"/>
    </row>
    <row r="236" spans="9:17" x14ac:dyDescent="0.35">
      <c r="I236" s="4"/>
      <c r="J236" s="4"/>
      <c r="K236" s="4"/>
      <c r="L236" s="20"/>
      <c r="M236" s="23"/>
      <c r="N236" s="5"/>
      <c r="O236" s="11"/>
      <c r="Q236" s="4"/>
    </row>
    <row r="237" spans="9:17" x14ac:dyDescent="0.35">
      <c r="I237" s="4"/>
      <c r="J237" s="4"/>
      <c r="K237" s="4"/>
      <c r="L237" s="20"/>
      <c r="M237" s="23"/>
      <c r="N237" s="5"/>
      <c r="O237" s="11"/>
      <c r="Q237" s="4"/>
    </row>
    <row r="238" spans="9:17" x14ac:dyDescent="0.35">
      <c r="I238" s="4"/>
      <c r="J238" s="4"/>
      <c r="K238" s="4"/>
      <c r="L238" s="20"/>
      <c r="M238" s="23"/>
      <c r="N238" s="5"/>
      <c r="O238" s="11"/>
      <c r="Q238" s="4"/>
    </row>
    <row r="239" spans="9:17" x14ac:dyDescent="0.35">
      <c r="I239" s="4"/>
      <c r="J239" s="4"/>
      <c r="K239" s="4"/>
      <c r="L239" s="20"/>
      <c r="M239" s="23"/>
      <c r="N239" s="5"/>
      <c r="O239" s="11"/>
      <c r="Q239" s="4"/>
    </row>
    <row r="240" spans="9:17" x14ac:dyDescent="0.35">
      <c r="I240" s="4"/>
      <c r="J240" s="4"/>
      <c r="K240" s="4"/>
      <c r="L240" s="20"/>
      <c r="M240" s="23"/>
      <c r="N240" s="5"/>
      <c r="O240" s="11"/>
      <c r="Q240" s="4"/>
    </row>
    <row r="241" spans="9:17" x14ac:dyDescent="0.35">
      <c r="I241" s="4"/>
      <c r="J241" s="4"/>
      <c r="K241" s="4"/>
      <c r="L241" s="20"/>
      <c r="M241" s="23"/>
      <c r="N241" s="5"/>
      <c r="O241" s="11"/>
      <c r="Q241" s="4"/>
    </row>
    <row r="242" spans="9:17" x14ac:dyDescent="0.35">
      <c r="I242" s="4"/>
      <c r="J242" s="4"/>
      <c r="K242" s="4"/>
      <c r="L242" s="20"/>
      <c r="M242" s="23"/>
      <c r="N242" s="5"/>
      <c r="O242" s="11"/>
      <c r="Q242" s="4"/>
    </row>
    <row r="243" spans="9:17" x14ac:dyDescent="0.35">
      <c r="I243" s="4"/>
      <c r="J243" s="4"/>
      <c r="K243" s="4"/>
      <c r="L243" s="20"/>
      <c r="M243" s="23"/>
      <c r="N243" s="5"/>
      <c r="O243" s="11"/>
      <c r="Q243" s="4"/>
    </row>
    <row r="244" spans="9:17" x14ac:dyDescent="0.35">
      <c r="I244" s="4"/>
      <c r="J244" s="4"/>
      <c r="K244" s="4"/>
      <c r="L244" s="20"/>
      <c r="M244" s="23"/>
      <c r="N244" s="5"/>
      <c r="O244" s="11"/>
      <c r="Q244" s="4"/>
    </row>
    <row r="245" spans="9:17" x14ac:dyDescent="0.35">
      <c r="I245" s="4"/>
      <c r="J245" s="4"/>
      <c r="K245" s="4"/>
      <c r="L245" s="20"/>
      <c r="M245" s="23"/>
      <c r="N245" s="5"/>
      <c r="O245" s="11"/>
      <c r="Q245" s="4"/>
    </row>
    <row r="246" spans="9:17" x14ac:dyDescent="0.35">
      <c r="I246" s="4"/>
      <c r="J246" s="4"/>
      <c r="K246" s="4"/>
      <c r="L246" s="20"/>
      <c r="M246" s="23"/>
      <c r="N246" s="5"/>
      <c r="O246" s="11"/>
      <c r="Q246" s="4"/>
    </row>
    <row r="247" spans="9:17" x14ac:dyDescent="0.35">
      <c r="I247" s="4"/>
      <c r="J247" s="4"/>
      <c r="K247" s="4"/>
      <c r="L247" s="20"/>
      <c r="M247" s="23"/>
      <c r="N247" s="5"/>
      <c r="O247" s="11"/>
      <c r="Q247" s="4"/>
    </row>
    <row r="248" spans="9:17" x14ac:dyDescent="0.35">
      <c r="I248" s="4"/>
      <c r="J248" s="4"/>
      <c r="K248" s="4"/>
      <c r="L248" s="20"/>
      <c r="M248" s="23"/>
      <c r="N248" s="5"/>
      <c r="O248" s="11"/>
      <c r="Q248" s="4"/>
    </row>
    <row r="249" spans="9:17" x14ac:dyDescent="0.35">
      <c r="I249" s="4"/>
      <c r="J249" s="4"/>
      <c r="K249" s="4"/>
      <c r="L249" s="20"/>
      <c r="M249" s="23"/>
      <c r="N249" s="5"/>
      <c r="O249" s="11"/>
      <c r="Q249" s="4"/>
    </row>
    <row r="250" spans="9:17" x14ac:dyDescent="0.35">
      <c r="I250" s="4"/>
      <c r="J250" s="4"/>
      <c r="K250" s="4"/>
      <c r="L250" s="20"/>
      <c r="M250" s="23"/>
      <c r="N250" s="5"/>
      <c r="O250" s="11"/>
      <c r="Q250" s="4"/>
    </row>
    <row r="251" spans="9:17" x14ac:dyDescent="0.35">
      <c r="I251" s="4"/>
      <c r="J251" s="4"/>
      <c r="K251" s="4"/>
      <c r="L251" s="20"/>
      <c r="M251" s="23"/>
      <c r="N251" s="5"/>
      <c r="O251" s="11"/>
      <c r="Q251" s="4"/>
    </row>
    <row r="252" spans="9:17" x14ac:dyDescent="0.35">
      <c r="I252" s="4"/>
      <c r="J252" s="4"/>
      <c r="K252" s="4"/>
      <c r="L252" s="20"/>
      <c r="M252" s="23"/>
      <c r="N252" s="5"/>
      <c r="O252" s="11"/>
      <c r="Q252" s="4"/>
    </row>
    <row r="253" spans="9:17" x14ac:dyDescent="0.35">
      <c r="I253" s="4"/>
      <c r="J253" s="4"/>
      <c r="K253" s="4"/>
      <c r="L253" s="20"/>
      <c r="M253" s="23"/>
      <c r="N253" s="5"/>
      <c r="O253" s="11"/>
      <c r="Q253" s="4"/>
    </row>
    <row r="254" spans="9:17" x14ac:dyDescent="0.35">
      <c r="I254" s="4"/>
      <c r="J254" s="4"/>
      <c r="K254" s="4"/>
      <c r="L254" s="20"/>
      <c r="M254" s="23"/>
      <c r="N254" s="5"/>
      <c r="O254" s="11"/>
      <c r="Q254" s="4"/>
    </row>
    <row r="255" spans="9:17" x14ac:dyDescent="0.35">
      <c r="I255" s="4"/>
      <c r="J255" s="4"/>
      <c r="K255" s="4"/>
      <c r="L255" s="20"/>
      <c r="M255" s="23"/>
      <c r="N255" s="5"/>
      <c r="O255" s="11"/>
      <c r="Q255" s="4"/>
    </row>
    <row r="256" spans="9:17" x14ac:dyDescent="0.35">
      <c r="I256" s="4"/>
      <c r="J256" s="4"/>
      <c r="K256" s="4"/>
      <c r="L256" s="20"/>
      <c r="M256" s="23"/>
      <c r="N256" s="5"/>
      <c r="O256" s="11"/>
      <c r="Q256" s="4"/>
    </row>
    <row r="257" spans="9:17" x14ac:dyDescent="0.35">
      <c r="I257" s="4"/>
      <c r="J257" s="4"/>
      <c r="K257" s="4"/>
      <c r="L257" s="20"/>
      <c r="M257" s="23"/>
      <c r="N257" s="5"/>
      <c r="O257" s="11"/>
      <c r="Q257" s="4"/>
    </row>
    <row r="258" spans="9:17" x14ac:dyDescent="0.35">
      <c r="I258" s="4"/>
      <c r="J258" s="4"/>
      <c r="K258" s="4"/>
      <c r="L258" s="20"/>
      <c r="M258" s="23"/>
      <c r="N258" s="5"/>
      <c r="O258" s="11"/>
      <c r="Q258" s="4"/>
    </row>
    <row r="259" spans="9:17" x14ac:dyDescent="0.35">
      <c r="I259" s="4"/>
      <c r="J259" s="4"/>
      <c r="K259" s="4"/>
      <c r="L259" s="20"/>
      <c r="M259" s="23"/>
      <c r="N259" s="5"/>
      <c r="O259" s="11"/>
      <c r="Q259" s="4"/>
    </row>
    <row r="260" spans="9:17" x14ac:dyDescent="0.35">
      <c r="I260" s="4"/>
      <c r="J260" s="4"/>
      <c r="K260" s="4"/>
      <c r="L260" s="20"/>
      <c r="M260" s="23"/>
      <c r="N260" s="5"/>
      <c r="O260" s="11"/>
      <c r="Q260" s="4"/>
    </row>
    <row r="261" spans="9:17" x14ac:dyDescent="0.35">
      <c r="I261" s="4"/>
      <c r="J261" s="4"/>
      <c r="K261" s="4"/>
      <c r="L261" s="20"/>
      <c r="M261" s="23"/>
      <c r="N261" s="5"/>
      <c r="O261" s="11"/>
      <c r="Q261" s="4"/>
    </row>
    <row r="262" spans="9:17" x14ac:dyDescent="0.35">
      <c r="I262" s="4"/>
      <c r="J262" s="4"/>
      <c r="K262" s="4"/>
      <c r="L262" s="20"/>
      <c r="M262" s="23"/>
      <c r="N262" s="5"/>
      <c r="O262" s="11"/>
      <c r="Q262" s="4"/>
    </row>
    <row r="263" spans="9:17" x14ac:dyDescent="0.35">
      <c r="I263" s="4"/>
      <c r="J263" s="4"/>
      <c r="K263" s="4"/>
      <c r="L263" s="20"/>
      <c r="M263" s="23"/>
      <c r="N263" s="5"/>
      <c r="O263" s="11"/>
      <c r="Q263" s="4"/>
    </row>
    <row r="264" spans="9:17" x14ac:dyDescent="0.35">
      <c r="I264" s="4"/>
      <c r="J264" s="4"/>
      <c r="K264" s="4"/>
      <c r="L264" s="20"/>
      <c r="M264" s="23"/>
      <c r="N264" s="5"/>
      <c r="O264" s="11"/>
      <c r="Q264" s="4"/>
    </row>
    <row r="265" spans="9:17" x14ac:dyDescent="0.35">
      <c r="I265" s="4"/>
      <c r="J265" s="4"/>
      <c r="K265" s="4"/>
      <c r="L265" s="20"/>
      <c r="M265" s="23"/>
      <c r="N265" s="5"/>
      <c r="O265" s="11"/>
      <c r="Q265" s="4"/>
    </row>
    <row r="266" spans="9:17" x14ac:dyDescent="0.35">
      <c r="I266" s="4"/>
      <c r="J266" s="4"/>
      <c r="K266" s="4"/>
      <c r="L266" s="20"/>
      <c r="M266" s="23"/>
      <c r="N266" s="5"/>
      <c r="O266" s="11"/>
      <c r="Q266" s="4"/>
    </row>
    <row r="267" spans="9:17" x14ac:dyDescent="0.35">
      <c r="I267" s="4"/>
      <c r="J267" s="4"/>
      <c r="K267" s="4"/>
      <c r="L267" s="20"/>
      <c r="M267" s="23"/>
      <c r="N267" s="5"/>
      <c r="O267" s="11"/>
      <c r="Q267" s="4"/>
    </row>
    <row r="268" spans="9:17" x14ac:dyDescent="0.35">
      <c r="I268" s="4"/>
      <c r="J268" s="4"/>
      <c r="K268" s="4"/>
      <c r="L268" s="20"/>
      <c r="M268" s="23"/>
      <c r="N268" s="5"/>
      <c r="O268" s="11"/>
      <c r="Q268" s="4"/>
    </row>
    <row r="269" spans="9:17" x14ac:dyDescent="0.35">
      <c r="I269" s="4"/>
      <c r="J269" s="4"/>
      <c r="K269" s="4"/>
      <c r="L269" s="20"/>
      <c r="M269" s="23"/>
      <c r="N269" s="5"/>
      <c r="O269" s="11"/>
      <c r="Q269" s="4"/>
    </row>
    <row r="270" spans="9:17" x14ac:dyDescent="0.35">
      <c r="I270" s="4"/>
      <c r="J270" s="4"/>
      <c r="K270" s="4"/>
      <c r="L270" s="20"/>
      <c r="M270" s="23"/>
      <c r="N270" s="5"/>
      <c r="O270" s="11"/>
      <c r="Q270" s="4"/>
    </row>
    <row r="271" spans="9:17" x14ac:dyDescent="0.35">
      <c r="I271" s="4"/>
      <c r="J271" s="4"/>
      <c r="K271" s="4"/>
      <c r="L271" s="20"/>
      <c r="M271" s="23"/>
      <c r="N271" s="5"/>
      <c r="O271" s="11"/>
      <c r="Q271" s="4"/>
    </row>
    <row r="272" spans="9:17" x14ac:dyDescent="0.35">
      <c r="I272" s="4"/>
      <c r="J272" s="4"/>
      <c r="K272" s="4"/>
      <c r="L272" s="20"/>
      <c r="M272" s="23"/>
      <c r="N272" s="5"/>
      <c r="O272" s="11"/>
      <c r="Q272" s="4"/>
    </row>
    <row r="273" spans="9:17" x14ac:dyDescent="0.35">
      <c r="I273" s="4"/>
      <c r="J273" s="4"/>
      <c r="K273" s="4"/>
      <c r="L273" s="20"/>
      <c r="M273" s="23"/>
      <c r="N273" s="5"/>
      <c r="O273" s="11"/>
      <c r="Q273" s="4"/>
    </row>
    <row r="274" spans="9:17" x14ac:dyDescent="0.35">
      <c r="I274" s="4"/>
      <c r="J274" s="4"/>
      <c r="K274" s="4"/>
      <c r="L274" s="20"/>
      <c r="M274" s="23"/>
      <c r="N274" s="5"/>
      <c r="O274" s="11"/>
      <c r="Q274" s="4"/>
    </row>
    <row r="275" spans="9:17" x14ac:dyDescent="0.35">
      <c r="I275" s="4"/>
      <c r="J275" s="4"/>
      <c r="K275" s="4"/>
      <c r="L275" s="20"/>
      <c r="M275" s="23"/>
      <c r="N275" s="5"/>
      <c r="O275" s="11"/>
      <c r="Q275" s="4"/>
    </row>
    <row r="276" spans="9:17" x14ac:dyDescent="0.35">
      <c r="I276" s="4"/>
      <c r="J276" s="4"/>
      <c r="K276" s="4"/>
      <c r="L276" s="20"/>
      <c r="M276" s="23"/>
      <c r="N276" s="5"/>
      <c r="O276" s="11"/>
      <c r="Q276" s="4"/>
    </row>
    <row r="277" spans="9:17" x14ac:dyDescent="0.35">
      <c r="I277" s="4"/>
      <c r="J277" s="4"/>
      <c r="K277" s="4"/>
      <c r="L277" s="20"/>
      <c r="M277" s="23"/>
      <c r="N277" s="5"/>
      <c r="O277" s="11"/>
      <c r="Q277" s="4"/>
    </row>
    <row r="278" spans="9:17" x14ac:dyDescent="0.35">
      <c r="I278" s="4"/>
      <c r="J278" s="4"/>
      <c r="K278" s="4"/>
      <c r="L278" s="20"/>
      <c r="M278" s="23"/>
      <c r="N278" s="5"/>
      <c r="O278" s="11"/>
      <c r="Q278" s="4"/>
    </row>
    <row r="279" spans="9:17" x14ac:dyDescent="0.35">
      <c r="I279" s="4"/>
      <c r="J279" s="4"/>
      <c r="K279" s="4"/>
      <c r="L279" s="20"/>
      <c r="M279" s="23"/>
      <c r="N279" s="5"/>
      <c r="O279" s="11"/>
      <c r="Q279" s="4"/>
    </row>
    <row r="280" spans="9:17" x14ac:dyDescent="0.35">
      <c r="I280" s="4"/>
      <c r="J280" s="4"/>
      <c r="K280" s="4"/>
      <c r="L280" s="20"/>
      <c r="M280" s="23"/>
      <c r="N280" s="5"/>
      <c r="O280" s="11"/>
      <c r="Q280" s="4"/>
    </row>
    <row r="281" spans="9:17" x14ac:dyDescent="0.35">
      <c r="I281" s="4"/>
      <c r="J281" s="4"/>
      <c r="K281" s="4"/>
      <c r="L281" s="20"/>
      <c r="M281" s="23"/>
      <c r="N281" s="5"/>
      <c r="O281" s="11"/>
      <c r="Q281" s="4"/>
    </row>
    <row r="282" spans="9:17" x14ac:dyDescent="0.35">
      <c r="I282" s="4"/>
      <c r="J282" s="4"/>
      <c r="K282" s="4"/>
      <c r="L282" s="20"/>
      <c r="M282" s="23"/>
      <c r="N282" s="5"/>
      <c r="O282" s="11"/>
      <c r="Q282" s="4"/>
    </row>
    <row r="283" spans="9:17" x14ac:dyDescent="0.35">
      <c r="I283" s="4"/>
      <c r="J283" s="4"/>
      <c r="K283" s="4"/>
      <c r="L283" s="20"/>
      <c r="M283" s="23"/>
      <c r="N283" s="5"/>
      <c r="O283" s="11"/>
      <c r="Q283" s="4"/>
    </row>
    <row r="284" spans="9:17" x14ac:dyDescent="0.35">
      <c r="I284" s="4"/>
      <c r="J284" s="4"/>
      <c r="K284" s="4"/>
      <c r="L284" s="20"/>
      <c r="M284" s="23"/>
      <c r="N284" s="5"/>
      <c r="O284" s="11"/>
      <c r="Q284" s="4"/>
    </row>
    <row r="285" spans="9:17" x14ac:dyDescent="0.35">
      <c r="I285" s="4"/>
      <c r="J285" s="4"/>
      <c r="K285" s="4"/>
      <c r="L285" s="20"/>
      <c r="M285" s="23"/>
      <c r="N285" s="5"/>
      <c r="O285" s="11"/>
      <c r="Q285" s="4"/>
    </row>
    <row r="286" spans="9:17" x14ac:dyDescent="0.35">
      <c r="I286" s="4"/>
      <c r="J286" s="4"/>
      <c r="K286" s="4"/>
      <c r="L286" s="20"/>
      <c r="M286" s="23"/>
      <c r="N286" s="5"/>
      <c r="O286" s="11"/>
      <c r="Q286" s="4"/>
    </row>
    <row r="287" spans="9:17" x14ac:dyDescent="0.35">
      <c r="I287" s="4"/>
      <c r="J287" s="4"/>
      <c r="K287" s="4"/>
      <c r="L287" s="20"/>
      <c r="M287" s="23"/>
      <c r="N287" s="5"/>
      <c r="O287" s="11"/>
      <c r="Q287" s="4"/>
    </row>
    <row r="288" spans="9:17" x14ac:dyDescent="0.35">
      <c r="I288" s="4"/>
      <c r="J288" s="4"/>
      <c r="K288" s="4"/>
      <c r="L288" s="20"/>
      <c r="M288" s="23"/>
      <c r="N288" s="5"/>
      <c r="O288" s="11"/>
      <c r="Q288" s="4"/>
    </row>
    <row r="289" spans="9:17" x14ac:dyDescent="0.35">
      <c r="I289" s="4"/>
      <c r="J289" s="4"/>
      <c r="K289" s="4"/>
      <c r="L289" s="20"/>
      <c r="M289" s="23"/>
      <c r="N289" s="5"/>
      <c r="O289" s="11"/>
      <c r="Q289" s="4"/>
    </row>
    <row r="290" spans="9:17" x14ac:dyDescent="0.35">
      <c r="I290" s="4"/>
      <c r="J290" s="4"/>
      <c r="K290" s="4"/>
      <c r="L290" s="20"/>
      <c r="M290" s="23"/>
      <c r="N290" s="5"/>
      <c r="O290" s="11"/>
      <c r="Q290" s="4"/>
    </row>
    <row r="291" spans="9:17" x14ac:dyDescent="0.35">
      <c r="I291" s="4"/>
      <c r="J291" s="4"/>
      <c r="K291" s="4"/>
      <c r="L291" s="20"/>
      <c r="M291" s="23"/>
      <c r="N291" s="5"/>
      <c r="O291" s="11"/>
      <c r="Q291" s="4"/>
    </row>
    <row r="292" spans="9:17" x14ac:dyDescent="0.35">
      <c r="I292" s="4"/>
      <c r="J292" s="4"/>
      <c r="K292" s="4"/>
      <c r="L292" s="20"/>
      <c r="M292" s="23"/>
      <c r="N292" s="5"/>
      <c r="O292" s="11"/>
      <c r="Q292" s="4"/>
    </row>
    <row r="293" spans="9:17" x14ac:dyDescent="0.35">
      <c r="I293" s="4"/>
      <c r="J293" s="4"/>
      <c r="K293" s="4"/>
      <c r="L293" s="20"/>
      <c r="M293" s="23"/>
      <c r="N293" s="5"/>
      <c r="O293" s="11"/>
      <c r="Q293" s="4"/>
    </row>
    <row r="294" spans="9:17" x14ac:dyDescent="0.35">
      <c r="I294" s="4"/>
      <c r="J294" s="4"/>
      <c r="K294" s="4"/>
      <c r="L294" s="20"/>
      <c r="M294" s="23"/>
      <c r="N294" s="5"/>
      <c r="O294" s="11"/>
      <c r="Q294" s="4"/>
    </row>
    <row r="295" spans="9:17" x14ac:dyDescent="0.35">
      <c r="I295" s="4"/>
      <c r="J295" s="4"/>
      <c r="K295" s="4"/>
      <c r="L295" s="20"/>
      <c r="M295" s="23"/>
      <c r="N295" s="5"/>
      <c r="O295" s="11"/>
      <c r="Q295" s="4"/>
    </row>
    <row r="296" spans="9:17" x14ac:dyDescent="0.35">
      <c r="I296" s="4"/>
      <c r="J296" s="4"/>
      <c r="K296" s="4"/>
      <c r="L296" s="20"/>
      <c r="M296" s="23"/>
      <c r="N296" s="5"/>
      <c r="O296" s="11"/>
      <c r="Q296" s="4"/>
    </row>
    <row r="297" spans="9:17" x14ac:dyDescent="0.35">
      <c r="I297" s="4"/>
      <c r="J297" s="4"/>
      <c r="K297" s="4"/>
      <c r="L297" s="20"/>
      <c r="M297" s="23"/>
      <c r="N297" s="5"/>
      <c r="O297" s="11"/>
      <c r="Q297" s="4"/>
    </row>
    <row r="298" spans="9:17" x14ac:dyDescent="0.35">
      <c r="I298" s="4"/>
      <c r="J298" s="4"/>
      <c r="K298" s="4"/>
      <c r="L298" s="20"/>
      <c r="M298" s="23"/>
      <c r="N298" s="5"/>
      <c r="O298" s="11"/>
      <c r="Q298" s="4"/>
    </row>
    <row r="299" spans="9:17" x14ac:dyDescent="0.35">
      <c r="I299" s="4"/>
      <c r="J299" s="4"/>
      <c r="K299" s="4"/>
      <c r="L299" s="20"/>
      <c r="M299" s="23"/>
      <c r="N299" s="5"/>
      <c r="O299" s="11"/>
      <c r="Q299" s="4"/>
    </row>
    <row r="300" spans="9:17" x14ac:dyDescent="0.35">
      <c r="I300" s="4"/>
      <c r="J300" s="4"/>
      <c r="K300" s="4"/>
      <c r="L300" s="20"/>
      <c r="M300" s="23"/>
      <c r="N300" s="5"/>
      <c r="O300" s="11"/>
      <c r="Q300" s="4"/>
    </row>
    <row r="301" spans="9:17" x14ac:dyDescent="0.35">
      <c r="I301" s="4"/>
      <c r="J301" s="4"/>
      <c r="K301" s="4"/>
      <c r="L301" s="20"/>
      <c r="M301" s="23"/>
      <c r="N301" s="5"/>
      <c r="O301" s="11"/>
      <c r="Q301" s="4"/>
    </row>
    <row r="302" spans="9:17" x14ac:dyDescent="0.35">
      <c r="I302" s="4"/>
      <c r="J302" s="4"/>
      <c r="K302" s="4"/>
      <c r="L302" s="20"/>
      <c r="M302" s="23"/>
      <c r="N302" s="5"/>
      <c r="O302" s="11"/>
      <c r="Q302" s="4"/>
    </row>
    <row r="303" spans="9:17" x14ac:dyDescent="0.35">
      <c r="I303" s="4"/>
      <c r="J303" s="4"/>
      <c r="K303" s="4"/>
      <c r="L303" s="20"/>
      <c r="M303" s="23"/>
      <c r="N303" s="5"/>
      <c r="O303" s="11"/>
      <c r="Q303" s="4"/>
    </row>
    <row r="304" spans="9:17" x14ac:dyDescent="0.35">
      <c r="I304" s="4"/>
      <c r="J304" s="4"/>
      <c r="K304" s="4"/>
      <c r="L304" s="20"/>
      <c r="M304" s="23"/>
      <c r="N304" s="5"/>
      <c r="O304" s="11"/>
      <c r="Q304" s="4"/>
    </row>
    <row r="305" spans="9:17" x14ac:dyDescent="0.35">
      <c r="I305" s="4"/>
      <c r="J305" s="4"/>
      <c r="K305" s="4"/>
      <c r="L305" s="20"/>
      <c r="M305" s="23"/>
      <c r="N305" s="5"/>
      <c r="O305" s="11"/>
      <c r="Q305" s="4"/>
    </row>
    <row r="306" spans="9:17" x14ac:dyDescent="0.35">
      <c r="I306" s="4"/>
      <c r="J306" s="4"/>
      <c r="K306" s="4"/>
      <c r="L306" s="20"/>
      <c r="M306" s="23"/>
      <c r="N306" s="5"/>
      <c r="O306" s="11"/>
      <c r="Q306" s="4"/>
    </row>
    <row r="307" spans="9:17" x14ac:dyDescent="0.35">
      <c r="I307" s="4"/>
      <c r="J307" s="4"/>
      <c r="K307" s="4"/>
      <c r="L307" s="20"/>
      <c r="M307" s="23"/>
      <c r="N307" s="5"/>
      <c r="O307" s="11"/>
      <c r="Q307" s="4"/>
    </row>
    <row r="308" spans="9:17" x14ac:dyDescent="0.35">
      <c r="I308" s="4"/>
      <c r="J308" s="4"/>
      <c r="K308" s="4"/>
      <c r="L308" s="20"/>
      <c r="M308" s="23"/>
      <c r="N308" s="5"/>
      <c r="O308" s="11"/>
      <c r="Q308" s="4"/>
    </row>
    <row r="309" spans="9:17" x14ac:dyDescent="0.35">
      <c r="I309" s="4"/>
      <c r="J309" s="4"/>
      <c r="K309" s="4"/>
      <c r="L309" s="20"/>
      <c r="M309" s="23"/>
      <c r="N309" s="5"/>
      <c r="O309" s="11"/>
      <c r="Q309" s="4"/>
    </row>
    <row r="310" spans="9:17" x14ac:dyDescent="0.35">
      <c r="I310" s="4"/>
      <c r="J310" s="4"/>
      <c r="K310" s="4"/>
      <c r="L310" s="20"/>
      <c r="M310" s="23"/>
      <c r="N310" s="5"/>
      <c r="O310" s="11"/>
      <c r="Q310" s="4"/>
    </row>
    <row r="311" spans="9:17" x14ac:dyDescent="0.35">
      <c r="I311" s="4"/>
      <c r="J311" s="4"/>
      <c r="K311" s="4"/>
      <c r="L311" s="20"/>
      <c r="M311" s="23"/>
      <c r="N311" s="5"/>
      <c r="O311" s="11"/>
      <c r="Q311" s="4"/>
    </row>
    <row r="312" spans="9:17" x14ac:dyDescent="0.35">
      <c r="I312" s="4"/>
      <c r="J312" s="4"/>
      <c r="K312" s="4"/>
      <c r="L312" s="20"/>
      <c r="M312" s="23"/>
      <c r="N312" s="5"/>
      <c r="O312" s="11"/>
      <c r="Q312" s="4"/>
    </row>
    <row r="313" spans="9:17" x14ac:dyDescent="0.35">
      <c r="I313" s="4"/>
      <c r="J313" s="4"/>
      <c r="K313" s="4"/>
      <c r="L313" s="20"/>
      <c r="M313" s="23"/>
      <c r="N313" s="5"/>
      <c r="O313" s="11"/>
      <c r="Q313" s="4"/>
    </row>
    <row r="314" spans="9:17" x14ac:dyDescent="0.35">
      <c r="I314" s="4"/>
      <c r="J314" s="4"/>
      <c r="K314" s="4"/>
      <c r="L314" s="20"/>
      <c r="M314" s="23"/>
      <c r="N314" s="5"/>
      <c r="O314" s="11"/>
      <c r="Q314" s="4"/>
    </row>
    <row r="315" spans="9:17" x14ac:dyDescent="0.35">
      <c r="I315" s="4"/>
      <c r="J315" s="4"/>
      <c r="K315" s="4"/>
      <c r="L315" s="20"/>
      <c r="M315" s="23"/>
      <c r="N315" s="5"/>
      <c r="O315" s="11"/>
      <c r="Q315" s="4"/>
    </row>
    <row r="316" spans="9:17" x14ac:dyDescent="0.35">
      <c r="I316" s="4"/>
      <c r="J316" s="4"/>
      <c r="K316" s="4"/>
      <c r="L316" s="20"/>
      <c r="M316" s="23"/>
      <c r="N316" s="5"/>
      <c r="O316" s="11"/>
      <c r="Q316" s="4"/>
    </row>
    <row r="317" spans="9:17" x14ac:dyDescent="0.35">
      <c r="I317" s="4"/>
      <c r="J317" s="4"/>
      <c r="K317" s="4"/>
      <c r="L317" s="20"/>
      <c r="M317" s="23"/>
      <c r="N317" s="5"/>
      <c r="O317" s="11"/>
      <c r="Q317" s="4"/>
    </row>
    <row r="318" spans="9:17" x14ac:dyDescent="0.35">
      <c r="I318" s="4"/>
      <c r="J318" s="4"/>
      <c r="K318" s="4"/>
      <c r="L318" s="20"/>
      <c r="M318" s="23"/>
      <c r="N318" s="5"/>
      <c r="O318" s="11"/>
      <c r="Q318" s="4"/>
    </row>
    <row r="319" spans="9:17" x14ac:dyDescent="0.35">
      <c r="I319" s="4"/>
      <c r="J319" s="4"/>
      <c r="K319" s="4"/>
      <c r="L319" s="20"/>
      <c r="M319" s="23"/>
      <c r="N319" s="5"/>
      <c r="O319" s="11"/>
      <c r="Q319" s="4"/>
    </row>
    <row r="320" spans="9:17" x14ac:dyDescent="0.35">
      <c r="I320" s="4"/>
      <c r="J320" s="4"/>
      <c r="K320" s="4"/>
      <c r="L320" s="20"/>
      <c r="M320" s="23"/>
      <c r="N320" s="5"/>
      <c r="O320" s="11"/>
      <c r="Q320" s="4"/>
    </row>
    <row r="321" spans="9:17" x14ac:dyDescent="0.35">
      <c r="I321" s="4"/>
      <c r="J321" s="4"/>
      <c r="K321" s="4"/>
      <c r="L321" s="20"/>
      <c r="M321" s="23"/>
      <c r="N321" s="5"/>
      <c r="O321" s="11"/>
      <c r="Q321" s="4"/>
    </row>
    <row r="322" spans="9:17" x14ac:dyDescent="0.35">
      <c r="I322" s="4"/>
      <c r="J322" s="4"/>
      <c r="K322" s="4"/>
      <c r="L322" s="20"/>
      <c r="M322" s="23"/>
      <c r="N322" s="5"/>
      <c r="O322" s="11"/>
      <c r="Q322" s="4"/>
    </row>
    <row r="323" spans="9:17" x14ac:dyDescent="0.35">
      <c r="I323" s="4"/>
      <c r="J323" s="4"/>
      <c r="K323" s="4"/>
      <c r="L323" s="20"/>
      <c r="M323" s="23"/>
      <c r="N323" s="5"/>
      <c r="O323" s="11"/>
      <c r="Q323" s="4"/>
    </row>
    <row r="324" spans="9:17" x14ac:dyDescent="0.35">
      <c r="I324" s="4"/>
      <c r="J324" s="4"/>
      <c r="K324" s="4"/>
      <c r="L324" s="20"/>
      <c r="M324" s="23"/>
      <c r="N324" s="5"/>
      <c r="O324" s="11"/>
      <c r="Q324" s="4"/>
    </row>
    <row r="325" spans="9:17" x14ac:dyDescent="0.35">
      <c r="I325" s="4"/>
      <c r="J325" s="4"/>
      <c r="K325" s="4"/>
      <c r="L325" s="20"/>
      <c r="M325" s="23"/>
      <c r="N325" s="5"/>
      <c r="O325" s="11"/>
      <c r="Q325" s="4"/>
    </row>
    <row r="326" spans="9:17" x14ac:dyDescent="0.35">
      <c r="I326" s="4"/>
      <c r="J326" s="4"/>
      <c r="K326" s="4"/>
      <c r="L326" s="20"/>
      <c r="M326" s="23"/>
      <c r="N326" s="5"/>
      <c r="O326" s="11"/>
      <c r="Q326" s="4"/>
    </row>
    <row r="327" spans="9:17" x14ac:dyDescent="0.35">
      <c r="I327" s="4"/>
      <c r="J327" s="4"/>
      <c r="K327" s="4"/>
      <c r="L327" s="20"/>
      <c r="M327" s="23"/>
      <c r="N327" s="5"/>
      <c r="O327" s="11"/>
      <c r="Q327" s="4"/>
    </row>
    <row r="328" spans="9:17" x14ac:dyDescent="0.35">
      <c r="I328" s="4"/>
      <c r="J328" s="4"/>
      <c r="K328" s="4"/>
      <c r="L328" s="20"/>
      <c r="M328" s="23"/>
      <c r="N328" s="5"/>
      <c r="O328" s="11"/>
      <c r="Q328" s="4"/>
    </row>
    <row r="329" spans="9:17" x14ac:dyDescent="0.35">
      <c r="I329" s="4"/>
      <c r="J329" s="4"/>
      <c r="K329" s="4"/>
      <c r="L329" s="20"/>
      <c r="M329" s="23"/>
      <c r="N329" s="5"/>
      <c r="O329" s="11"/>
      <c r="Q329" s="4"/>
    </row>
    <row r="330" spans="9:17" x14ac:dyDescent="0.35">
      <c r="I330" s="4"/>
      <c r="J330" s="4"/>
      <c r="K330" s="4"/>
      <c r="L330" s="20"/>
      <c r="M330" s="23"/>
      <c r="N330" s="5"/>
      <c r="O330" s="11"/>
      <c r="Q330" s="4"/>
    </row>
    <row r="331" spans="9:17" x14ac:dyDescent="0.35">
      <c r="I331" s="4"/>
      <c r="J331" s="4"/>
      <c r="K331" s="4"/>
      <c r="L331" s="20"/>
      <c r="M331" s="23"/>
      <c r="N331" s="5"/>
      <c r="O331" s="11"/>
      <c r="Q331" s="4"/>
    </row>
    <row r="332" spans="9:17" x14ac:dyDescent="0.35">
      <c r="I332" s="4"/>
      <c r="J332" s="4"/>
      <c r="K332" s="4"/>
      <c r="L332" s="20"/>
      <c r="M332" s="23"/>
      <c r="N332" s="5"/>
      <c r="O332" s="11"/>
      <c r="Q332" s="4"/>
    </row>
    <row r="333" spans="9:17" x14ac:dyDescent="0.35">
      <c r="I333" s="4"/>
      <c r="J333" s="4"/>
      <c r="K333" s="4"/>
      <c r="L333" s="20"/>
      <c r="M333" s="23"/>
      <c r="N333" s="5"/>
      <c r="O333" s="11"/>
      <c r="Q333" s="4"/>
    </row>
    <row r="334" spans="9:17" x14ac:dyDescent="0.35">
      <c r="I334" s="4"/>
      <c r="J334" s="4"/>
      <c r="K334" s="4"/>
      <c r="L334" s="20"/>
      <c r="M334" s="23"/>
      <c r="N334" s="5"/>
      <c r="O334" s="11"/>
      <c r="Q334" s="4"/>
    </row>
    <row r="335" spans="9:17" x14ac:dyDescent="0.35">
      <c r="I335" s="4"/>
      <c r="J335" s="4"/>
      <c r="K335" s="4"/>
      <c r="L335" s="20"/>
      <c r="M335" s="23"/>
      <c r="N335" s="5"/>
      <c r="O335" s="11"/>
      <c r="Q335" s="4"/>
    </row>
    <row r="336" spans="9:17" x14ac:dyDescent="0.35">
      <c r="I336" s="4"/>
      <c r="J336" s="4"/>
      <c r="K336" s="4"/>
      <c r="L336" s="20"/>
      <c r="M336" s="23"/>
      <c r="N336" s="5"/>
      <c r="O336" s="11"/>
      <c r="Q336" s="4"/>
    </row>
    <row r="337" spans="9:17" x14ac:dyDescent="0.35">
      <c r="I337" s="4"/>
      <c r="J337" s="4"/>
      <c r="K337" s="4"/>
      <c r="L337" s="20"/>
      <c r="M337" s="23"/>
      <c r="N337" s="5"/>
      <c r="O337" s="11"/>
      <c r="Q337" s="4"/>
    </row>
    <row r="338" spans="9:17" x14ac:dyDescent="0.35">
      <c r="I338" s="4"/>
      <c r="J338" s="4"/>
      <c r="K338" s="4"/>
      <c r="L338" s="20"/>
      <c r="M338" s="23"/>
      <c r="N338" s="5"/>
      <c r="O338" s="11"/>
      <c r="Q338" s="4"/>
    </row>
    <row r="339" spans="9:17" x14ac:dyDescent="0.35">
      <c r="I339" s="4"/>
      <c r="J339" s="4"/>
      <c r="K339" s="4"/>
      <c r="L339" s="20"/>
      <c r="M339" s="23"/>
      <c r="N339" s="5"/>
      <c r="O339" s="11"/>
      <c r="Q339" s="4"/>
    </row>
    <row r="340" spans="9:17" x14ac:dyDescent="0.35">
      <c r="I340" s="4"/>
      <c r="J340" s="4"/>
      <c r="K340" s="4"/>
      <c r="L340" s="20"/>
      <c r="M340" s="23"/>
      <c r="N340" s="5"/>
      <c r="O340" s="11"/>
      <c r="Q340" s="4"/>
    </row>
    <row r="341" spans="9:17" x14ac:dyDescent="0.35">
      <c r="I341" s="4"/>
      <c r="J341" s="4"/>
      <c r="K341" s="4"/>
      <c r="L341" s="20"/>
      <c r="M341" s="23"/>
      <c r="N341" s="5"/>
      <c r="O341" s="11"/>
      <c r="Q341" s="4"/>
    </row>
    <row r="342" spans="9:17" x14ac:dyDescent="0.35">
      <c r="I342" s="4"/>
      <c r="J342" s="4"/>
      <c r="K342" s="4"/>
      <c r="L342" s="20"/>
      <c r="M342" s="23"/>
      <c r="N342" s="5"/>
      <c r="O342" s="11"/>
      <c r="Q342" s="4"/>
    </row>
    <row r="343" spans="9:17" x14ac:dyDescent="0.35">
      <c r="I343" s="4"/>
      <c r="J343" s="4"/>
      <c r="K343" s="4"/>
      <c r="L343" s="20"/>
      <c r="M343" s="23"/>
      <c r="N343" s="5"/>
      <c r="O343" s="11"/>
      <c r="Q343" s="4"/>
    </row>
    <row r="344" spans="9:17" x14ac:dyDescent="0.35">
      <c r="I344" s="4"/>
      <c r="J344" s="4"/>
      <c r="K344" s="4"/>
      <c r="L344" s="20"/>
      <c r="M344" s="23"/>
      <c r="N344" s="5"/>
      <c r="O344" s="11"/>
    </row>
    <row r="345" spans="9:17" x14ac:dyDescent="0.35">
      <c r="I345" s="4"/>
      <c r="J345" s="4"/>
      <c r="K345" s="4"/>
      <c r="L345" s="20"/>
      <c r="M345" s="23"/>
      <c r="N345" s="5"/>
      <c r="O345" s="11"/>
    </row>
    <row r="346" spans="9:17" x14ac:dyDescent="0.35">
      <c r="I346" s="4"/>
      <c r="J346" s="4"/>
      <c r="K346" s="4"/>
      <c r="L346" s="20"/>
      <c r="M346" s="23"/>
      <c r="N346" s="5"/>
      <c r="O346" s="11"/>
    </row>
    <row r="347" spans="9:17" x14ac:dyDescent="0.35">
      <c r="I347" s="4"/>
      <c r="J347" s="4"/>
      <c r="K347" s="4"/>
      <c r="L347" s="20"/>
      <c r="M347" s="23"/>
      <c r="N347" s="5"/>
      <c r="O347" s="11"/>
    </row>
    <row r="348" spans="9:17" x14ac:dyDescent="0.35">
      <c r="I348" s="4"/>
      <c r="J348" s="4"/>
      <c r="K348" s="4"/>
      <c r="L348" s="20"/>
      <c r="M348" s="23"/>
      <c r="N348" s="5"/>
      <c r="O348" s="11"/>
    </row>
    <row r="349" spans="9:17" x14ac:dyDescent="0.35">
      <c r="I349" s="4"/>
      <c r="J349" s="4"/>
      <c r="K349" s="4"/>
      <c r="L349" s="20"/>
      <c r="M349" s="23"/>
      <c r="N349" s="5"/>
      <c r="O349" s="11"/>
    </row>
    <row r="350" spans="9:17" x14ac:dyDescent="0.35">
      <c r="I350" s="4"/>
      <c r="J350" s="4"/>
      <c r="K350" s="4"/>
      <c r="L350" s="20"/>
      <c r="M350" s="23"/>
      <c r="N350" s="5"/>
      <c r="O350" s="11"/>
    </row>
    <row r="351" spans="9:17" x14ac:dyDescent="0.35">
      <c r="I351" s="4"/>
      <c r="J351" s="4"/>
      <c r="K351" s="4"/>
      <c r="L351" s="20"/>
      <c r="M351" s="23"/>
      <c r="N351" s="5"/>
      <c r="O351" s="11"/>
    </row>
    <row r="352" spans="9:17" x14ac:dyDescent="0.35">
      <c r="I352" s="4"/>
      <c r="J352" s="4"/>
      <c r="K352" s="4"/>
      <c r="L352" s="20"/>
      <c r="M352" s="23"/>
      <c r="N352" s="5"/>
      <c r="O352" s="11"/>
    </row>
    <row r="353" spans="9:15" x14ac:dyDescent="0.35">
      <c r="I353" s="4"/>
      <c r="J353" s="4"/>
      <c r="K353" s="4"/>
      <c r="L353" s="20"/>
      <c r="M353" s="23"/>
      <c r="N353" s="5"/>
      <c r="O353" s="11"/>
    </row>
    <row r="354" spans="9:15" x14ac:dyDescent="0.35">
      <c r="I354" s="4"/>
      <c r="J354" s="4"/>
      <c r="K354" s="4"/>
      <c r="L354" s="20"/>
      <c r="M354" s="23"/>
      <c r="N354" s="5"/>
      <c r="O354" s="11"/>
    </row>
    <row r="355" spans="9:15" x14ac:dyDescent="0.35">
      <c r="I355" s="4"/>
      <c r="J355" s="4"/>
      <c r="K355" s="4"/>
      <c r="L355" s="20"/>
      <c r="M355" s="23"/>
      <c r="N355" s="5"/>
      <c r="O355" s="11"/>
    </row>
    <row r="356" spans="9:15" x14ac:dyDescent="0.35">
      <c r="I356" s="4"/>
      <c r="J356" s="4"/>
      <c r="K356" s="4"/>
      <c r="L356" s="20"/>
      <c r="M356" s="23"/>
      <c r="N356" s="5"/>
      <c r="O356" s="11"/>
    </row>
    <row r="357" spans="9:15" x14ac:dyDescent="0.35">
      <c r="I357" s="4"/>
      <c r="J357" s="4"/>
      <c r="K357" s="4"/>
      <c r="L357" s="20"/>
      <c r="M357" s="23"/>
      <c r="N357" s="5"/>
      <c r="O357" s="11"/>
    </row>
    <row r="358" spans="9:15" x14ac:dyDescent="0.35">
      <c r="I358" s="4"/>
      <c r="J358" s="4"/>
      <c r="K358" s="4"/>
      <c r="L358" s="20"/>
      <c r="M358" s="23"/>
      <c r="N358" s="5"/>
      <c r="O358" s="11"/>
    </row>
    <row r="359" spans="9:15" x14ac:dyDescent="0.35">
      <c r="I359" s="4"/>
      <c r="J359" s="4"/>
      <c r="K359" s="4"/>
      <c r="L359" s="20"/>
      <c r="M359" s="23"/>
      <c r="N359" s="5"/>
      <c r="O359" s="11"/>
    </row>
    <row r="360" spans="9:15" x14ac:dyDescent="0.35">
      <c r="I360" s="4"/>
      <c r="J360" s="4"/>
      <c r="K360" s="4"/>
      <c r="L360" s="20"/>
      <c r="M360" s="23"/>
      <c r="N360" s="5"/>
      <c r="O360" s="11"/>
    </row>
    <row r="361" spans="9:15" x14ac:dyDescent="0.35">
      <c r="I361" s="4"/>
      <c r="J361" s="4"/>
      <c r="K361" s="4"/>
      <c r="L361" s="20"/>
      <c r="M361" s="23"/>
      <c r="N361" s="5"/>
      <c r="O361" s="11"/>
    </row>
    <row r="362" spans="9:15" x14ac:dyDescent="0.35">
      <c r="I362" s="4"/>
      <c r="J362" s="4"/>
      <c r="K362" s="4"/>
      <c r="L362" s="20"/>
      <c r="M362" s="23"/>
      <c r="N362" s="5"/>
      <c r="O362" s="11"/>
    </row>
    <row r="363" spans="9:15" x14ac:dyDescent="0.35">
      <c r="I363" s="4"/>
      <c r="J363" s="4"/>
      <c r="K363" s="4"/>
      <c r="L363" s="20"/>
      <c r="M363" s="23"/>
      <c r="N363" s="5"/>
      <c r="O363" s="11"/>
    </row>
    <row r="364" spans="9:15" x14ac:dyDescent="0.35">
      <c r="I364" s="4"/>
      <c r="J364" s="4"/>
      <c r="K364" s="4"/>
      <c r="L364" s="20"/>
      <c r="M364" s="23"/>
      <c r="N364" s="5"/>
      <c r="O364" s="11"/>
    </row>
    <row r="365" spans="9:15" x14ac:dyDescent="0.35">
      <c r="I365" s="4"/>
      <c r="J365" s="4"/>
      <c r="K365" s="4"/>
      <c r="L365" s="20"/>
      <c r="M365" s="23"/>
      <c r="N365" s="5"/>
      <c r="O365" s="11"/>
    </row>
    <row r="366" spans="9:15" x14ac:dyDescent="0.35">
      <c r="I366" s="4"/>
      <c r="J366" s="4"/>
      <c r="K366" s="4"/>
      <c r="L366" s="20"/>
      <c r="M366" s="23"/>
      <c r="N366" s="5"/>
      <c r="O366" s="11"/>
    </row>
    <row r="367" spans="9:15" x14ac:dyDescent="0.35">
      <c r="I367" s="4"/>
      <c r="J367" s="4"/>
      <c r="K367" s="4"/>
      <c r="L367" s="20"/>
      <c r="M367" s="23"/>
      <c r="N367" s="5"/>
      <c r="O367" s="11"/>
    </row>
    <row r="368" spans="9:15" x14ac:dyDescent="0.35">
      <c r="I368" s="4"/>
      <c r="J368" s="4"/>
      <c r="K368" s="4"/>
      <c r="L368" s="20"/>
      <c r="M368" s="23"/>
      <c r="N368" s="5"/>
      <c r="O368" s="11"/>
    </row>
    <row r="369" spans="9:15" x14ac:dyDescent="0.35">
      <c r="I369" s="4"/>
      <c r="J369" s="4"/>
      <c r="K369" s="4"/>
      <c r="L369" s="20"/>
      <c r="M369" s="23"/>
      <c r="N369" s="5"/>
      <c r="O369" s="11"/>
    </row>
    <row r="370" spans="9:15" x14ac:dyDescent="0.35">
      <c r="I370" s="4"/>
      <c r="J370" s="4"/>
      <c r="K370" s="4"/>
      <c r="L370" s="20"/>
      <c r="M370" s="23"/>
      <c r="N370" s="5"/>
      <c r="O370" s="11"/>
    </row>
    <row r="371" spans="9:15" x14ac:dyDescent="0.35">
      <c r="I371" s="4"/>
      <c r="J371" s="4"/>
      <c r="K371" s="4"/>
      <c r="L371" s="20"/>
      <c r="M371" s="23"/>
      <c r="N371" s="5"/>
      <c r="O371" s="11"/>
    </row>
    <row r="372" spans="9:15" x14ac:dyDescent="0.35">
      <c r="I372" s="4"/>
      <c r="J372" s="4"/>
      <c r="K372" s="4"/>
      <c r="L372" s="20"/>
      <c r="M372" s="23"/>
      <c r="N372" s="5"/>
      <c r="O372" s="11"/>
    </row>
    <row r="373" spans="9:15" x14ac:dyDescent="0.35">
      <c r="I373" s="4"/>
      <c r="J373" s="4"/>
      <c r="K373" s="4"/>
      <c r="L373" s="20"/>
      <c r="M373" s="23"/>
      <c r="N373" s="5"/>
      <c r="O373" s="11"/>
    </row>
    <row r="374" spans="9:15" x14ac:dyDescent="0.35">
      <c r="I374" s="4"/>
      <c r="J374" s="4"/>
      <c r="K374" s="4"/>
      <c r="L374" s="20"/>
      <c r="M374" s="23"/>
      <c r="N374" s="5"/>
      <c r="O374" s="11"/>
    </row>
    <row r="375" spans="9:15" x14ac:dyDescent="0.35">
      <c r="I375" s="4"/>
      <c r="J375" s="4"/>
      <c r="K375" s="4"/>
      <c r="L375" s="20"/>
      <c r="M375" s="23"/>
      <c r="N375" s="5"/>
      <c r="O375" s="11"/>
    </row>
    <row r="376" spans="9:15" x14ac:dyDescent="0.35">
      <c r="I376" s="4"/>
      <c r="J376" s="4"/>
      <c r="K376" s="4"/>
      <c r="L376" s="20"/>
      <c r="M376" s="23"/>
      <c r="N376" s="5"/>
      <c r="O376" s="11"/>
    </row>
    <row r="377" spans="9:15" x14ac:dyDescent="0.35">
      <c r="I377" s="4"/>
      <c r="J377" s="4"/>
      <c r="K377" s="4"/>
      <c r="L377" s="20"/>
      <c r="M377" s="23"/>
      <c r="N377" s="5"/>
      <c r="O377" s="11"/>
    </row>
    <row r="378" spans="9:15" x14ac:dyDescent="0.35">
      <c r="I378" s="4"/>
      <c r="J378" s="4"/>
      <c r="K378" s="4"/>
      <c r="L378" s="20"/>
      <c r="M378" s="23"/>
      <c r="N378" s="5"/>
      <c r="O378" s="11"/>
    </row>
    <row r="379" spans="9:15" x14ac:dyDescent="0.35">
      <c r="I379" s="4"/>
      <c r="J379" s="4"/>
      <c r="K379" s="4"/>
      <c r="L379" s="20"/>
      <c r="M379" s="23"/>
      <c r="N379" s="5"/>
      <c r="O379" s="11"/>
    </row>
    <row r="380" spans="9:15" x14ac:dyDescent="0.35">
      <c r="I380" s="4"/>
      <c r="J380" s="4"/>
      <c r="K380" s="4"/>
      <c r="L380" s="20"/>
      <c r="M380" s="23"/>
      <c r="N380" s="5"/>
      <c r="O380" s="11"/>
    </row>
    <row r="381" spans="9:15" x14ac:dyDescent="0.35">
      <c r="I381" s="4"/>
      <c r="J381" s="4"/>
      <c r="K381" s="4"/>
      <c r="L381" s="20"/>
      <c r="M381" s="23"/>
      <c r="N381" s="5"/>
      <c r="O381" s="11"/>
    </row>
    <row r="382" spans="9:15" x14ac:dyDescent="0.35">
      <c r="I382" s="4"/>
      <c r="J382" s="4"/>
      <c r="K382" s="4"/>
      <c r="L382" s="20"/>
      <c r="M382" s="23"/>
      <c r="N382" s="5"/>
      <c r="O382" s="11"/>
    </row>
    <row r="383" spans="9:15" x14ac:dyDescent="0.35">
      <c r="I383" s="4"/>
      <c r="J383" s="4"/>
      <c r="K383" s="4"/>
      <c r="L383" s="20"/>
      <c r="M383" s="23"/>
      <c r="N383" s="5"/>
      <c r="O383" s="11"/>
    </row>
    <row r="384" spans="9:15" x14ac:dyDescent="0.35">
      <c r="I384" s="4"/>
      <c r="J384" s="4"/>
      <c r="K384" s="4"/>
      <c r="L384" s="20"/>
      <c r="M384" s="23"/>
      <c r="N384" s="5"/>
      <c r="O384" s="11"/>
    </row>
    <row r="385" spans="9:15" x14ac:dyDescent="0.35">
      <c r="I385" s="4"/>
      <c r="J385" s="4"/>
      <c r="K385" s="4"/>
      <c r="L385" s="20"/>
      <c r="M385" s="23"/>
      <c r="N385" s="5"/>
      <c r="O385" s="11"/>
    </row>
    <row r="386" spans="9:15" x14ac:dyDescent="0.35">
      <c r="I386" s="4"/>
      <c r="J386" s="4"/>
      <c r="K386" s="4"/>
      <c r="L386" s="20"/>
      <c r="M386" s="23"/>
      <c r="N386" s="5"/>
      <c r="O386" s="11"/>
    </row>
    <row r="387" spans="9:15" x14ac:dyDescent="0.35">
      <c r="I387" s="4"/>
      <c r="J387" s="4"/>
      <c r="K387" s="4"/>
      <c r="L387" s="20"/>
      <c r="M387" s="23"/>
      <c r="N387" s="5"/>
      <c r="O387" s="11"/>
    </row>
    <row r="388" spans="9:15" x14ac:dyDescent="0.35">
      <c r="O388" s="11"/>
    </row>
    <row r="389" spans="9:15" x14ac:dyDescent="0.35">
      <c r="O389" s="11"/>
    </row>
    <row r="390" spans="9:15" x14ac:dyDescent="0.35">
      <c r="O390" s="11"/>
    </row>
    <row r="391" spans="9:15" x14ac:dyDescent="0.35">
      <c r="O391" s="11"/>
    </row>
    <row r="392" spans="9:15" x14ac:dyDescent="0.35">
      <c r="O392" s="11"/>
    </row>
    <row r="393" spans="9:15" x14ac:dyDescent="0.35">
      <c r="O393" s="11"/>
    </row>
  </sheetData>
  <autoFilter ref="A1:Q77" xr:uid="{00000000-0001-0000-0100-000000000000}">
    <sortState xmlns:xlrd2="http://schemas.microsoft.com/office/spreadsheetml/2017/richdata2" ref="A3:Q77">
      <sortCondition ref="F2:F37"/>
    </sortState>
  </autoFilter>
  <customSheetViews>
    <customSheetView guid="{C1E57AFF-6322-4D2D-B8CB-663609884E13}" scale="115" showPageBreaks="1" showAutoFilter="1">
      <pane ySplit="1" topLeftCell="A2" activePane="bottomLeft" state="frozen"/>
      <selection pane="bottomLeft"/>
      <pageMargins left="0.7" right="0.7" top="0.75" bottom="0.75" header="0.3" footer="0.3"/>
      <pageSetup orientation="portrait" r:id="rId1"/>
      <autoFilter ref="A1:Q77" xr:uid="{00000000-0001-0000-0100-000000000000}">
        <sortState xmlns:xlrd2="http://schemas.microsoft.com/office/spreadsheetml/2017/richdata2" ref="A3:Q77">
          <sortCondition ref="F2:F37"/>
        </sortState>
      </autoFilter>
    </customSheetView>
    <customSheetView guid="{BF47C013-3AD9-460E-AC6F-ED9A35E22AB1}" scale="115" showAutoFilter="1">
      <pane ySplit="1" topLeftCell="A2" activePane="bottomLeft" state="frozen"/>
      <selection pane="bottomLeft"/>
      <pageMargins left="0.7" right="0.7" top="0.75" bottom="0.75" header="0.3" footer="0.3"/>
      <pageSetup orientation="portrait" r:id="rId2"/>
      <autoFilter ref="A1:Q77" xr:uid="{31B6C44F-7469-45B9-B8DD-3BA4073766E5}">
        <sortState xmlns:xlrd2="http://schemas.microsoft.com/office/spreadsheetml/2017/richdata2" ref="A3:Q77">
          <sortCondition ref="F2:F37"/>
        </sortState>
      </autoFilter>
    </customSheetView>
    <customSheetView guid="{43671AB7-B9A4-494C-9CE9-E3E007F889FE}" scale="115" showAutoFilter="1">
      <pane ySplit="1" topLeftCell="A2" activePane="bottomLeft" state="frozen"/>
      <selection pane="bottomLeft"/>
      <pageMargins left="0.7" right="0.7" top="0.75" bottom="0.75" header="0.3" footer="0.3"/>
      <pageSetup orientation="portrait" r:id="rId3"/>
      <autoFilter ref="A1:Q71" xr:uid="{340EC7C6-F15A-44F1-9F4D-4E75C7527976}">
        <sortState xmlns:xlrd2="http://schemas.microsoft.com/office/spreadsheetml/2017/richdata2" ref="A3:Q71">
          <sortCondition ref="F2:F37"/>
        </sortState>
      </autoFilter>
    </customSheetView>
    <customSheetView guid="{74721784-A095-4437-8D28-DAD451FF74C7}" showAutoFilter="1">
      <pane ySplit="1" topLeftCell="A44" activePane="bottomLeft" state="frozen"/>
      <selection pane="bottomLeft"/>
      <pageMargins left="0.7" right="0.7" top="0.75" bottom="0.75" header="0.3" footer="0.3"/>
      <pageSetup orientation="portrait" r:id="rId4"/>
      <autoFilter ref="A1:Q59" xr:uid="{9CF3EDAB-538D-4866-9638-BA706464532F}">
        <sortState xmlns:xlrd2="http://schemas.microsoft.com/office/spreadsheetml/2017/richdata2" ref="A2:Q37">
          <sortCondition ref="F2:F37"/>
        </sortState>
      </autoFilter>
    </customSheetView>
    <customSheetView guid="{73B90B1A-D86E-4662-AC59-5AF85CF57620}" showAutoFilter="1">
      <pane ySplit="1" topLeftCell="A44" activePane="bottomLeft" state="frozen"/>
      <selection pane="bottomLeft"/>
      <pageMargins left="0.7" right="0.7" top="0.75" bottom="0.75" header="0.3" footer="0.3"/>
      <pageSetup orientation="portrait" r:id="rId5"/>
      <autoFilter ref="A1:Q59" xr:uid="{D2789CA1-F2B1-4C69-B8F8-1B09ADCF318B}">
        <sortState xmlns:xlrd2="http://schemas.microsoft.com/office/spreadsheetml/2017/richdata2" ref="A2:Q37">
          <sortCondition ref="F2:F37"/>
        </sortState>
      </autoFilter>
    </customSheetView>
    <customSheetView guid="{855D301F-1278-4CDA-8EF8-AC080DE3CDD5}" showAutoFilter="1">
      <pane ySplit="1" topLeftCell="A26" activePane="bottomLeft" state="frozen"/>
      <selection pane="bottomLeft" activeCell="A60" sqref="A60"/>
      <pageMargins left="0.7" right="0.7" top="0.75" bottom="0.75" header="0.3" footer="0.3"/>
      <pageSetup orientation="portrait" r:id="rId6"/>
      <autoFilter ref="A1:Q62" xr:uid="{26A2B617-E987-4664-B28A-D5D5158BD3E3}">
        <sortState xmlns:xlrd2="http://schemas.microsoft.com/office/spreadsheetml/2017/richdata2" ref="A2:Q37">
          <sortCondition ref="F2:F37"/>
        </sortState>
      </autoFilter>
    </customSheetView>
    <customSheetView guid="{9E36B2D7-9B69-4997-A831-A491586A32A7}">
      <pane ySplit="1" topLeftCell="A52" activePane="bottomLeft" state="frozen"/>
      <selection pane="bottomLeft" activeCell="A71" sqref="A71"/>
      <pageMargins left="0.7" right="0.7" top="0.75" bottom="0.75" header="0.3" footer="0.3"/>
      <pageSetup orientation="portrait" r:id="rId7"/>
    </customSheetView>
    <customSheetView guid="{F9CEA677-5691-41BF-AD45-CC8124137ABA}">
      <pane ySplit="1" topLeftCell="A67" activePane="bottomLeft" state="frozen"/>
      <selection pane="bottomLeft" activeCell="I77" sqref="I77"/>
      <pageMargins left="0.7" right="0.7" top="0.75" bottom="0.75" header="0.3" footer="0.3"/>
      <pageSetup orientation="portrait" r:id="rId8"/>
    </customSheetView>
  </customSheetViews>
  <pageMargins left="0.7" right="0.7" top="0.75" bottom="0.75" header="0.3" footer="0.3"/>
  <pageSetup orientation="portrait" r:id="rId9"/>
</worksheet>
</file>

<file path=xl/worksheets/wsSortMap1.xml><?xml version="1.0" encoding="utf-8"?>
<worksheetSortMap xmlns="http://schemas.microsoft.com/office/excel/2006/main">
  <rowSortMap ref="A8:XFD812" count="187">
    <row newVal="7" oldVal="8"/>
    <row newVal="8" oldVal="7"/>
    <row newVal="10" oldVal="11"/>
    <row newVal="11" oldVal="12"/>
    <row newVal="12" oldVal="10"/>
    <row newVal="13" oldVal="14"/>
    <row newVal="14" oldVal="13"/>
    <row newVal="102" oldVal="103"/>
    <row newVal="103" oldVal="102"/>
    <row newVal="110" oldVal="111"/>
    <row newVal="111" oldVal="110"/>
    <row newVal="119" oldVal="120"/>
    <row newVal="120" oldVal="119"/>
    <row newVal="130" oldVal="132"/>
    <row newVal="131" oldVal="130"/>
    <row newVal="132" oldVal="131"/>
    <row newVal="133" oldVal="134"/>
    <row newVal="134" oldVal="135"/>
    <row newVal="135" oldVal="133"/>
    <row newVal="136" oldVal="137"/>
    <row newVal="137" oldVal="136"/>
    <row newVal="153" oldVal="155"/>
    <row newVal="155" oldVal="153"/>
    <row newVal="198" oldVal="199"/>
    <row newVal="199" oldVal="198"/>
    <row newVal="200" oldVal="201"/>
    <row newVal="201" oldVal="200"/>
    <row newVal="203" oldVal="204"/>
    <row newVal="204" oldVal="203"/>
    <row newVal="210" oldVal="211"/>
    <row newVal="211" oldVal="212"/>
    <row newVal="212" oldVal="210"/>
    <row newVal="220" oldVal="221"/>
    <row newVal="221" oldVal="220"/>
    <row newVal="246" oldVal="247"/>
    <row newVal="247" oldVal="248"/>
    <row newVal="248" oldVal="246"/>
    <row newVal="252" oldVal="253"/>
    <row newVal="253" oldVal="252"/>
    <row newVal="254" oldVal="255"/>
    <row newVal="255" oldVal="254"/>
    <row newVal="263" oldVal="264"/>
    <row newVal="264" oldVal="263"/>
    <row newVal="272" oldVal="273"/>
    <row newVal="273" oldVal="272"/>
    <row newVal="276" oldVal="277"/>
    <row newVal="277" oldVal="276"/>
    <row newVal="289" oldVal="290"/>
    <row newVal="290" oldVal="289"/>
    <row newVal="300" oldVal="301"/>
    <row newVal="301" oldVal="300"/>
    <row newVal="304" oldVal="305"/>
    <row newVal="305" oldVal="304"/>
    <row newVal="310" oldVal="311"/>
    <row newVal="311" oldVal="310"/>
    <row newVal="313" oldVal="314"/>
    <row newVal="314" oldVal="313"/>
    <row newVal="340" oldVal="341"/>
    <row newVal="341" oldVal="340"/>
    <row newVal="365" oldVal="366"/>
    <row newVal="366" oldVal="365"/>
    <row newVal="368" oldVal="369"/>
    <row newVal="369" oldVal="368"/>
    <row newVal="387" oldVal="388"/>
    <row newVal="388" oldVal="389"/>
    <row newVal="389" oldVal="387"/>
    <row newVal="393" oldVal="395"/>
    <row newVal="395" oldVal="393"/>
    <row newVal="404" oldVal="405"/>
    <row newVal="405" oldVal="404"/>
    <row newVal="423" oldVal="424"/>
    <row newVal="424" oldVal="423"/>
    <row newVal="427" oldVal="428"/>
    <row newVal="428" oldVal="427"/>
    <row newVal="429" oldVal="431"/>
    <row newVal="431" oldVal="429"/>
    <row newVal="435" oldVal="437"/>
    <row newVal="437" oldVal="435"/>
    <row newVal="438" oldVal="439"/>
    <row newVal="439" oldVal="438"/>
    <row newVal="442" oldVal="443"/>
    <row newVal="443" oldVal="442"/>
    <row newVal="448" oldVal="449"/>
    <row newVal="449" oldVal="448"/>
    <row newVal="452" oldVal="453"/>
    <row newVal="453" oldVal="452"/>
    <row newVal="460" oldVal="461"/>
    <row newVal="461" oldVal="460"/>
    <row newVal="463" oldVal="464"/>
    <row newVal="464" oldVal="463"/>
    <row newVal="477" oldVal="478"/>
    <row newVal="478" oldVal="477"/>
    <row newVal="481" oldVal="482"/>
    <row newVal="482" oldVal="481"/>
    <row newVal="498" oldVal="500"/>
    <row newVal="500" oldVal="501"/>
    <row newVal="501" oldVal="502"/>
    <row newVal="502" oldVal="498"/>
    <row newVal="510" oldVal="512"/>
    <row newVal="512" oldVal="510"/>
    <row newVal="522" oldVal="523"/>
    <row newVal="523" oldVal="522"/>
    <row newVal="562" oldVal="564"/>
    <row newVal="564" oldVal="562"/>
    <row newVal="568" oldVal="570"/>
    <row newVal="569" oldVal="568"/>
    <row newVal="570" oldVal="569"/>
    <row newVal="572" oldVal="578"/>
    <row newVal="573" oldVal="572"/>
    <row newVal="574" oldVal="573"/>
    <row newVal="575" oldVal="574"/>
    <row newVal="576" oldVal="575"/>
    <row newVal="577" oldVal="576"/>
    <row newVal="578" oldVal="577"/>
    <row newVal="584" oldVal="585"/>
    <row newVal="585" oldVal="586"/>
    <row newVal="586" oldVal="584"/>
    <row newVal="587" oldVal="588"/>
    <row newVal="588" oldVal="587"/>
    <row newVal="595" oldVal="597"/>
    <row newVal="596" oldVal="595"/>
    <row newVal="597" oldVal="596"/>
    <row newVal="600" oldVal="601"/>
    <row newVal="601" oldVal="600"/>
    <row newVal="602" oldVal="603"/>
    <row newVal="603" oldVal="602"/>
    <row newVal="604" oldVal="605"/>
    <row newVal="605" oldVal="604"/>
    <row newVal="608" oldVal="609"/>
    <row newVal="609" oldVal="608"/>
    <row newVal="624" oldVal="626"/>
    <row newVal="626" oldVal="624"/>
    <row newVal="629" oldVal="630"/>
    <row newVal="630" oldVal="631"/>
    <row newVal="631" oldVal="629"/>
    <row newVal="640" oldVal="641"/>
    <row newVal="641" oldVal="640"/>
    <row newVal="646" oldVal="647"/>
    <row newVal="647" oldVal="646"/>
    <row newVal="648" oldVal="649"/>
    <row newVal="649" oldVal="651"/>
    <row newVal="650" oldVal="648"/>
    <row newVal="651" oldVal="650"/>
    <row newVal="657" oldVal="658"/>
    <row newVal="658" oldVal="657"/>
    <row newVal="659" oldVal="660"/>
    <row newVal="660" oldVal="659"/>
    <row newVal="661" oldVal="662"/>
    <row newVal="662" oldVal="661"/>
    <row newVal="666" oldVal="667"/>
    <row newVal="667" oldVal="666"/>
    <row newVal="673" oldVal="674"/>
    <row newVal="674" oldVal="673"/>
    <row newVal="691" oldVal="692"/>
    <row newVal="692" oldVal="691"/>
    <row newVal="700" oldVal="702"/>
    <row newVal="702" oldVal="700"/>
    <row newVal="707" oldVal="708"/>
    <row newVal="708" oldVal="707"/>
    <row newVal="724" oldVal="725"/>
    <row newVal="725" oldVal="724"/>
    <row newVal="735" oldVal="736"/>
    <row newVal="736" oldVal="735"/>
    <row newVal="737" oldVal="738"/>
    <row newVal="738" oldVal="737"/>
    <row newVal="740" oldVal="741"/>
    <row newVal="741" oldVal="740"/>
    <row newVal="748" oldVal="750"/>
    <row newVal="749" oldVal="748"/>
    <row newVal="750" oldVal="749"/>
    <row newVal="751" oldVal="753"/>
    <row newVal="753" oldVal="751"/>
    <row newVal="755" oldVal="756"/>
    <row newVal="756" oldVal="755"/>
    <row newVal="767" oldVal="768"/>
    <row newVal="768" oldVal="767"/>
    <row newVal="773" oldVal="774"/>
    <row newVal="774" oldVal="773"/>
    <row newVal="779" oldVal="780"/>
    <row newVal="780" oldVal="779"/>
    <row newVal="782" oldVal="783"/>
    <row newVal="783" oldVal="784"/>
    <row newVal="784" oldVal="782"/>
    <row newVal="802" oldVal="803"/>
    <row newVal="803" oldVal="802"/>
    <row newVal="810" oldVal="811"/>
    <row newVal="811" oldVal="810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ETF</vt:lpstr>
      <vt:lpstr>MERP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gene.cervenka</dc:creator>
  <cp:lastModifiedBy>Gene Cervenka</cp:lastModifiedBy>
  <dcterms:created xsi:type="dcterms:W3CDTF">2021-03-29T13:16:14Z</dcterms:created>
  <dcterms:modified xsi:type="dcterms:W3CDTF">2024-04-01T12:26:20Z</dcterms:modified>
</cp:coreProperties>
</file>